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Leg 1" sheetId="1" r:id="rId1"/>
    <sheet name="Leg 2" sheetId="2" r:id="rId2"/>
    <sheet name="After Leg 2" sheetId="3" r:id="rId3"/>
    <sheet name="Leg 3" sheetId="4" r:id="rId4"/>
    <sheet name="After Leg 3" sheetId="5" r:id="rId5"/>
    <sheet name="Leg 4" sheetId="6" r:id="rId6"/>
    <sheet name="After Leg 4" sheetId="7" r:id="rId7"/>
    <sheet name="Leg 5" sheetId="8" r:id="rId8"/>
    <sheet name="After Leg 5" sheetId="9" r:id="rId9"/>
    <sheet name="Print Copy" sheetId="10" r:id="rId10"/>
    <sheet name="Master" sheetId="11" r:id="rId11"/>
  </sheets>
  <definedNames>
    <definedName name="_xlnm.Print_Area" localSheetId="2">'After Leg 2'!$A$1:$F$52</definedName>
    <definedName name="_xlnm.Print_Area" localSheetId="4">'After Leg 3'!$A$1:$F$53</definedName>
    <definedName name="_xlnm.Print_Area" localSheetId="6">'After Leg 4'!$A$1:$F$52</definedName>
    <definedName name="_xlnm.Print_Area" localSheetId="8">'After Leg 5'!$A$1:$F$51</definedName>
    <definedName name="_xlnm.Print_Area" localSheetId="0">'Leg 1'!$A$1:$F$52</definedName>
    <definedName name="_xlnm.Print_Area" localSheetId="1">'Leg 2'!$A$1:$F$52</definedName>
    <definedName name="_xlnm.Print_Area" localSheetId="3">'Leg 3'!$A$1:$F$53</definedName>
    <definedName name="_xlnm.Print_Area" localSheetId="5">'Leg 4'!$A$1:$F$52</definedName>
    <definedName name="_xlnm.Print_Area" localSheetId="7">'Leg 5'!$A$1:$F$51</definedName>
    <definedName name="_xlnm.Print_Area" localSheetId="9">'Print Copy'!$A$1:$X$147</definedName>
    <definedName name="info">#REF!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M14" authorId="0">
      <text>
        <r>
          <rPr>
            <b/>
            <sz val="9"/>
            <color indexed="8"/>
            <rFont val="Tahoma"/>
            <family val="2"/>
          </rPr>
          <t xml:space="preserve">Mike Moss:
</t>
        </r>
        <r>
          <rPr>
            <sz val="9"/>
            <color indexed="8"/>
            <rFont val="Tahoma"/>
            <family val="2"/>
          </rPr>
          <t/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0" authorId="0">
      <text>
        <r>
          <rPr>
            <b/>
            <sz val="9"/>
            <color indexed="8"/>
            <rFont val="Tahoma"/>
            <family val="2"/>
          </rPr>
          <t xml:space="preserve">Mike Moss:
</t>
        </r>
        <r>
          <rPr>
            <sz val="9"/>
            <color indexed="8"/>
            <rFont val="Tahoma"/>
            <family val="2"/>
          </rPr>
          <t/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6" authorId="0">
      <text>
        <r>
          <rPr>
            <b/>
            <sz val="9"/>
            <color indexed="8"/>
            <rFont val="Tahoma"/>
            <family val="2"/>
          </rPr>
          <t xml:space="preserve">Mike Moss:
</t>
        </r>
        <r>
          <rPr>
            <sz val="9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<sst xmlns="http://schemas.openxmlformats.org/spreadsheetml/2006/main" count="3833" uniqueCount="580">
  <si>
    <t>BRADFORD MILLENNIUM WAY RELAY 2010</t>
  </si>
  <si>
    <t>Leg 1 Results</t>
  </si>
  <si>
    <t>Team Number</t>
  </si>
  <si>
    <t>Team Name</t>
  </si>
  <si>
    <t>Category</t>
  </si>
  <si>
    <t>Runner 1</t>
  </si>
  <si>
    <t>Runner 2</t>
  </si>
  <si>
    <t>Leg Time</t>
  </si>
  <si>
    <t>Bingley Harriers Men</t>
  </si>
  <si>
    <t>Open</t>
  </si>
  <si>
    <t>Andrew Peace</t>
  </si>
  <si>
    <t>Chris Edwin</t>
  </si>
  <si>
    <t>Abbey Men</t>
  </si>
  <si>
    <t>Andy May</t>
  </si>
  <si>
    <t>Matt John</t>
  </si>
  <si>
    <t>Airedale A</t>
  </si>
  <si>
    <t>Quentin Lewis</t>
  </si>
  <si>
    <t>Matt Nowell</t>
  </si>
  <si>
    <t>Keighley &amp; Craven Mens A</t>
  </si>
  <si>
    <t>David Shaw</t>
  </si>
  <si>
    <t>Shaun Wilkinson</t>
  </si>
  <si>
    <t>Pudsey &amp; Bramley</t>
  </si>
  <si>
    <t>Niall Bourke</t>
  </si>
  <si>
    <t>Shane Green</t>
  </si>
  <si>
    <t>Wharfedale Harriers Men</t>
  </si>
  <si>
    <t>Rob Shaw</t>
  </si>
  <si>
    <t>Dave Ashby</t>
  </si>
  <si>
    <t>Pudsey Pacers A</t>
  </si>
  <si>
    <t>Paul Gaille</t>
  </si>
  <si>
    <t>Karen Pickles</t>
  </si>
  <si>
    <t>St. Bede's AC</t>
  </si>
  <si>
    <t>Matt Barnes</t>
  </si>
  <si>
    <t>Steve Watkins</t>
  </si>
  <si>
    <t>Stainland A</t>
  </si>
  <si>
    <t>Jon Collins</t>
  </si>
  <si>
    <t>Mark Pigford</t>
  </si>
  <si>
    <t>Horsforth Harriers A</t>
  </si>
  <si>
    <t>Vets</t>
  </si>
  <si>
    <t>Marc Springer</t>
  </si>
  <si>
    <t>Phil McGeever</t>
  </si>
  <si>
    <t>Bingley Harriers Vets</t>
  </si>
  <si>
    <t>Steve Fry</t>
  </si>
  <si>
    <t>Martn Peace</t>
  </si>
  <si>
    <t>Keighley &amp; Craven Mens B</t>
  </si>
  <si>
    <t>Steve Curtis</t>
  </si>
  <si>
    <t>Pete Bramham</t>
  </si>
  <si>
    <t>Wakefield &amp; District Harriers &amp; AC</t>
  </si>
  <si>
    <t>Martin Green</t>
  </si>
  <si>
    <t>John Ludvigsen</t>
  </si>
  <si>
    <t>Abbey Mixed</t>
  </si>
  <si>
    <t>Richard Foster</t>
  </si>
  <si>
    <t>Paul Harris</t>
  </si>
  <si>
    <t>Otley AC</t>
  </si>
  <si>
    <t>Rogan Ashton</t>
  </si>
  <si>
    <t>Ben Cousins</t>
  </si>
  <si>
    <t>Oost-Groningen</t>
  </si>
  <si>
    <t>Harmannus Hovinga</t>
  </si>
  <si>
    <t>Jos Arends</t>
  </si>
  <si>
    <t>Horsforth Harriers B</t>
  </si>
  <si>
    <t>Lee Greenhalgh</t>
  </si>
  <si>
    <t>Alek Karagic</t>
  </si>
  <si>
    <t>Keighley &amp; Craven Mens Vets</t>
  </si>
  <si>
    <t>Tim Clegg</t>
  </si>
  <si>
    <t>Paul Hindle</t>
  </si>
  <si>
    <t>Baildon Runners A team</t>
  </si>
  <si>
    <t>Chris Burke</t>
  </si>
  <si>
    <t>Steve Pickard</t>
  </si>
  <si>
    <t>Heptonstall Hurriers</t>
  </si>
  <si>
    <t>Steve Hunter</t>
  </si>
  <si>
    <t>Tim Brooks</t>
  </si>
  <si>
    <t>Pudsey Pacers B</t>
  </si>
  <si>
    <t>Shaun Denham</t>
  </si>
  <si>
    <t>Simon Beverley</t>
  </si>
  <si>
    <t>Keighley &amp; Craven Ladies A</t>
  </si>
  <si>
    <t>Ladies</t>
  </si>
  <si>
    <t>Elizabeth Tomes</t>
  </si>
  <si>
    <t>Trisha Gavins</t>
  </si>
  <si>
    <t>Airedale B</t>
  </si>
  <si>
    <t>Mixed</t>
  </si>
  <si>
    <t>Claire Elener</t>
  </si>
  <si>
    <t>Mick Hogan</t>
  </si>
  <si>
    <t>Helen Beck</t>
  </si>
  <si>
    <t>Hugh Allen</t>
  </si>
  <si>
    <t>Airedale Dodgers</t>
  </si>
  <si>
    <t>Andrew Wilson</t>
  </si>
  <si>
    <t>Tom Hollins</t>
  </si>
  <si>
    <t>Kirstall Harriers Men</t>
  </si>
  <si>
    <t>Sam Carrol</t>
  </si>
  <si>
    <t>Liam Mealey</t>
  </si>
  <si>
    <t>Idle Lads</t>
  </si>
  <si>
    <t>Dave Lewis</t>
  </si>
  <si>
    <t>Tony Brayshaw</t>
  </si>
  <si>
    <t>Blackburn Road Runners</t>
  </si>
  <si>
    <t>Richard Instone</t>
  </si>
  <si>
    <t>Shafiq Khan</t>
  </si>
  <si>
    <t>Martin Holding</t>
  </si>
  <si>
    <t>Toony White</t>
  </si>
  <si>
    <t>Accrington Road Runners Male Vets</t>
  </si>
  <si>
    <t>Steve Ball</t>
  </si>
  <si>
    <t>David Gaskill</t>
  </si>
  <si>
    <t>Bingley Harriers Ladies</t>
  </si>
  <si>
    <t>Sharron Smith</t>
  </si>
  <si>
    <t>Marison Carrera Vivar</t>
  </si>
  <si>
    <t>Valley Striders</t>
  </si>
  <si>
    <t>Ian Sanderson</t>
  </si>
  <si>
    <t>Sue Sunderland</t>
  </si>
  <si>
    <t>Stainland B</t>
  </si>
  <si>
    <t>Jimmy Smith</t>
  </si>
  <si>
    <t>Aileen Baldwin</t>
  </si>
  <si>
    <t>Accrington Road Runners Mixed A</t>
  </si>
  <si>
    <t>Philip Baldwin</t>
  </si>
  <si>
    <t>Gretel Jackson</t>
  </si>
  <si>
    <t>Kirkstall Harriers Ladies</t>
  </si>
  <si>
    <t>Danielle Spencer</t>
  </si>
  <si>
    <t>Jessica Hodge</t>
  </si>
  <si>
    <t>Abbey Ladies</t>
  </si>
  <si>
    <t>Lisa Rudkin</t>
  </si>
  <si>
    <t>Sharon Williams</t>
  </si>
  <si>
    <t>Horsforth Harriers Ladies</t>
  </si>
  <si>
    <t>Serena Blackburn</t>
  </si>
  <si>
    <t>Sophie Hawkswell</t>
  </si>
  <si>
    <t>ALV / Afstandslopers Vosselaar</t>
  </si>
  <si>
    <t>Monique  Gielen</t>
  </si>
  <si>
    <t>Jef  Sneyders</t>
  </si>
  <si>
    <t>Baildon Runners B team</t>
  </si>
  <si>
    <t>Damian Pearson</t>
  </si>
  <si>
    <t>Simon Bowens</t>
  </si>
  <si>
    <t>Wharfedale Harriers Ladies</t>
  </si>
  <si>
    <t>Cath Wolfenden</t>
  </si>
  <si>
    <t>Jean Powell</t>
  </si>
  <si>
    <t>Accrington Road Runners Mixed B</t>
  </si>
  <si>
    <t>Michael Coward</t>
  </si>
  <si>
    <t>Jo Hosker</t>
  </si>
  <si>
    <t>Chapel Allerton Runners</t>
  </si>
  <si>
    <t>Mike Robins</t>
  </si>
  <si>
    <t>Nicola Bond</t>
  </si>
  <si>
    <t>Pudsey Pacers C</t>
  </si>
  <si>
    <t>Nicola Bradford</t>
  </si>
  <si>
    <t>Paula Bray</t>
  </si>
  <si>
    <t>Ilkley Harriers</t>
  </si>
  <si>
    <t>Steve Rhodes</t>
  </si>
  <si>
    <t>Jane Guillard</t>
  </si>
  <si>
    <t>Keighley &amp; Craven Ladies B</t>
  </si>
  <si>
    <t>Susan Weeden</t>
  </si>
  <si>
    <t>Karen Sutcliffe</t>
  </si>
  <si>
    <t xml:space="preserve">Ladies </t>
  </si>
  <si>
    <t>Lorna Bowes</t>
  </si>
  <si>
    <t>Margaret Keighley</t>
  </si>
  <si>
    <t>Accrington Road Runners Mixed C</t>
  </si>
  <si>
    <t>Mark Stubbs</t>
  </si>
  <si>
    <t>Beverley Makay</t>
  </si>
  <si>
    <t>Keighley &amp; Craven Ladies C</t>
  </si>
  <si>
    <t>Beverley Hardie</t>
  </si>
  <si>
    <t>Helen Brett</t>
  </si>
  <si>
    <t>Keighley &amp; Craven Ladies D</t>
  </si>
  <si>
    <t>Jill Bell</t>
  </si>
  <si>
    <t>Rosemary Cook</t>
  </si>
  <si>
    <t>Leg 2 Results</t>
  </si>
  <si>
    <t>Jamie Robinson</t>
  </si>
  <si>
    <t>James Senior</t>
  </si>
  <si>
    <t>Darren Brame</t>
  </si>
  <si>
    <t>Laurence Hellawell</t>
  </si>
  <si>
    <t>Mick Hill</t>
  </si>
  <si>
    <t>Dave Alcock</t>
  </si>
  <si>
    <t>Paul Crabtree</t>
  </si>
  <si>
    <t>Colin Moses</t>
  </si>
  <si>
    <t>Nigel Armitage</t>
  </si>
  <si>
    <t>Robert Samuels</t>
  </si>
  <si>
    <t>Jack Verity</t>
  </si>
  <si>
    <t>Ian Brocklebank</t>
  </si>
  <si>
    <t>Robin Owen</t>
  </si>
  <si>
    <t>James Franklin</t>
  </si>
  <si>
    <t>Andrew Bush</t>
  </si>
  <si>
    <t>Glen Goodwin</t>
  </si>
  <si>
    <t>Steve Grimley</t>
  </si>
  <si>
    <t>Rob Dobson</t>
  </si>
  <si>
    <t>Helen Glover</t>
  </si>
  <si>
    <t>Tizz Woffenden</t>
  </si>
  <si>
    <t>Steve Wilkinson</t>
  </si>
  <si>
    <t>Richard West</t>
  </si>
  <si>
    <t>Alan Squire</t>
  </si>
  <si>
    <t>Steve Large</t>
  </si>
  <si>
    <t>Eliot Bailey</t>
  </si>
  <si>
    <t>Debbie Gowans</t>
  </si>
  <si>
    <t>Frase Hardie</t>
  </si>
  <si>
    <t>Steve Carter</t>
  </si>
  <si>
    <t>Sarah Beevers</t>
  </si>
  <si>
    <t>Chris Ward</t>
  </si>
  <si>
    <t>Charlie Marshall</t>
  </si>
  <si>
    <t>Adi Greenwood</t>
  </si>
  <si>
    <t>Kevin Longmate</t>
  </si>
  <si>
    <t>Philip Hewitt</t>
  </si>
  <si>
    <t>Nigel Craven</t>
  </si>
  <si>
    <t>Alistair Chapman</t>
  </si>
  <si>
    <t>Richard Clarke</t>
  </si>
  <si>
    <t>Neil Charlton</t>
  </si>
  <si>
    <t>Adrian Rushworth</t>
  </si>
  <si>
    <t>John Egan</t>
  </si>
  <si>
    <t>Angela Jorden</t>
  </si>
  <si>
    <t>Gav Dodd</t>
  </si>
  <si>
    <t>Lewis Dewhirst</t>
  </si>
  <si>
    <t>Stephen Rusyn</t>
  </si>
  <si>
    <t>Mike Bryant</t>
  </si>
  <si>
    <t>Sally Morley</t>
  </si>
  <si>
    <t>Nicola Francis</t>
  </si>
  <si>
    <t>Bob Pritchard</t>
  </si>
  <si>
    <t>Helen Barber</t>
  </si>
  <si>
    <t>Lyndsey Clegg</t>
  </si>
  <si>
    <t>Ant Ridehalgh</t>
  </si>
  <si>
    <t>Kaye Callaghan</t>
  </si>
  <si>
    <t>Andy Dobson</t>
  </si>
  <si>
    <t>Tony Easton</t>
  </si>
  <si>
    <t>Sheila King</t>
  </si>
  <si>
    <t>Helen Thorpe</t>
  </si>
  <si>
    <t>Andy Shorey</t>
  </si>
  <si>
    <t>Tim Whitcombe</t>
  </si>
  <si>
    <t>Pete Gallagher</t>
  </si>
  <si>
    <t>Gareth Hay</t>
  </si>
  <si>
    <t>Harry McGill</t>
  </si>
  <si>
    <t>Barney Lerner</t>
  </si>
  <si>
    <t>Adrian Grainger</t>
  </si>
  <si>
    <t>Rebecca Gooch</t>
  </si>
  <si>
    <t>Bob Jackson</t>
  </si>
  <si>
    <t>Chloe Hudson</t>
  </si>
  <si>
    <t>Polly Wilding</t>
  </si>
  <si>
    <t>Hilary Lane</t>
  </si>
  <si>
    <t>Hilde  Verdonck</t>
  </si>
  <si>
    <t>Eddy  Sneyders</t>
  </si>
  <si>
    <t>Helen Shaw</t>
  </si>
  <si>
    <t>Sally Bisset</t>
  </si>
  <si>
    <t>Sandy Gee</t>
  </si>
  <si>
    <t>Steve Turner</t>
  </si>
  <si>
    <t>Emma Pearson</t>
  </si>
  <si>
    <t>Chris Sweeting</t>
  </si>
  <si>
    <t>Arlett Schmidt</t>
  </si>
  <si>
    <t>Katie Green</t>
  </si>
  <si>
    <t>Ian Hargreaves</t>
  </si>
  <si>
    <t>Paul Godwin</t>
  </si>
  <si>
    <t>Jane Kellett</t>
  </si>
  <si>
    <t>Margaret Marsden</t>
  </si>
  <si>
    <t>Sally Robinson</t>
  </si>
  <si>
    <t>Faye Firth</t>
  </si>
  <si>
    <t>Paul Jackson</t>
  </si>
  <si>
    <t>Amy Jackson</t>
  </si>
  <si>
    <t>Linda Carey</t>
  </si>
  <si>
    <t>Sue Coates</t>
  </si>
  <si>
    <t>Lesley Dewhirst</t>
  </si>
  <si>
    <t>Linda Rusyn</t>
  </si>
  <si>
    <t>Mandy Bannister</t>
  </si>
  <si>
    <t>Carole Parkinson</t>
  </si>
  <si>
    <t>Catherine Ladd</t>
  </si>
  <si>
    <t>Derek Martin</t>
  </si>
  <si>
    <t>Clive Boothman</t>
  </si>
  <si>
    <t>Neil Russell</t>
  </si>
  <si>
    <t>Vicky Young</t>
  </si>
  <si>
    <t>Kirsty Pettit</t>
  </si>
  <si>
    <t>Positions After Leg 2</t>
  </si>
  <si>
    <t>Total Time</t>
  </si>
  <si>
    <t>Leg 3 Results</t>
  </si>
  <si>
    <t>Matt Marsh</t>
  </si>
  <si>
    <t>John Holah</t>
  </si>
  <si>
    <t>Mark Knowles</t>
  </si>
  <si>
    <t>Matthew Dykes</t>
  </si>
  <si>
    <t>John Marshall</t>
  </si>
  <si>
    <t>Stuart Walker</t>
  </si>
  <si>
    <t>Neil Eccles</t>
  </si>
  <si>
    <t>Rohan Akers</t>
  </si>
  <si>
    <t>Mark Hutchinsin</t>
  </si>
  <si>
    <t>JP Hopkinson</t>
  </si>
  <si>
    <t>Chris Dove</t>
  </si>
  <si>
    <t>Adrian Worger</t>
  </si>
  <si>
    <t>Alan Wright</t>
  </si>
  <si>
    <t>Sean Thompson</t>
  </si>
  <si>
    <t>Alex Grant</t>
  </si>
  <si>
    <t>Richard Vandermark</t>
  </si>
  <si>
    <t>Dave Maycock</t>
  </si>
  <si>
    <t>Angus Teanby</t>
  </si>
  <si>
    <t>Phil Morton</t>
  </si>
  <si>
    <t>Rob White</t>
  </si>
  <si>
    <t>Mark Jones</t>
  </si>
  <si>
    <t>Richard Hand</t>
  </si>
  <si>
    <t>Craig Orr</t>
  </si>
  <si>
    <t>David Dawson</t>
  </si>
  <si>
    <t>Roelof Dik</t>
  </si>
  <si>
    <t>Martin lohof</t>
  </si>
  <si>
    <t>Jim Wheldon</t>
  </si>
  <si>
    <t>Andy Hardaker</t>
  </si>
  <si>
    <t>Dan Murray</t>
  </si>
  <si>
    <t>Lisa Wilyman</t>
  </si>
  <si>
    <t>Rick Nottidge</t>
  </si>
  <si>
    <t>Bob Skimmin</t>
  </si>
  <si>
    <t>Pete Hilliard</t>
  </si>
  <si>
    <t>Leon Winder</t>
  </si>
  <si>
    <t>Mark Westman</t>
  </si>
  <si>
    <t>Steve Firth</t>
  </si>
  <si>
    <t>Philip Dunn</t>
  </si>
  <si>
    <t>Julie Brady</t>
  </si>
  <si>
    <t>Emma Inglis</t>
  </si>
  <si>
    <t>Duncan Asquith</t>
  </si>
  <si>
    <t>Amanda Davey</t>
  </si>
  <si>
    <t>Thomas Allcock</t>
  </si>
  <si>
    <t>Ed Halliday</t>
  </si>
  <si>
    <t>Clare Morris</t>
  </si>
  <si>
    <t>Jack Robertshaw</t>
  </si>
  <si>
    <t>Adam Baird</t>
  </si>
  <si>
    <t>Janet Alison Arkwright</t>
  </si>
  <si>
    <t>Ania Sroka</t>
  </si>
  <si>
    <t>Mick Bowkley</t>
  </si>
  <si>
    <t>Carole Morris</t>
  </si>
  <si>
    <t>Peter May</t>
  </si>
  <si>
    <t>Jonathon Ashworth</t>
  </si>
  <si>
    <t>Sue Fulton</t>
  </si>
  <si>
    <t>Alison Marks</t>
  </si>
  <si>
    <t>John Woodhead</t>
  </si>
  <si>
    <t>Kevin Meakin</t>
  </si>
  <si>
    <t>Sam Carn</t>
  </si>
  <si>
    <t>Arthur Leng</t>
  </si>
  <si>
    <t>Jane Hallam</t>
  </si>
  <si>
    <t>Lucy Partridge</t>
  </si>
  <si>
    <t>Richard Thomas</t>
  </si>
  <si>
    <t>Peter Marshall</t>
  </si>
  <si>
    <t>Anna Gaches</t>
  </si>
  <si>
    <t>Tom Wainwright</t>
  </si>
  <si>
    <t>Lousie Marix-Evans</t>
  </si>
  <si>
    <t>Robin Gray</t>
  </si>
  <si>
    <t>Liz Casey</t>
  </si>
  <si>
    <t>Dave Beston</t>
  </si>
  <si>
    <t>Marleen  Van  Robays</t>
  </si>
  <si>
    <t>Jos  Torremans</t>
  </si>
  <si>
    <t>Peter Chesterton</t>
  </si>
  <si>
    <t>Neil Thompson</t>
  </si>
  <si>
    <t>Keith Wood</t>
  </si>
  <si>
    <t>Sue Bickerdike</t>
  </si>
  <si>
    <t>Collette Spencer</t>
  </si>
  <si>
    <t>Marion Muir</t>
  </si>
  <si>
    <t>Anne Sheffield</t>
  </si>
  <si>
    <t>Emma Dooks</t>
  </si>
  <si>
    <t>Angie Pattinson</t>
  </si>
  <si>
    <t>Tina Dickinson</t>
  </si>
  <si>
    <t>Alan Slack</t>
  </si>
  <si>
    <t>Mark Whitehouse</t>
  </si>
  <si>
    <t>Karen Gorman</t>
  </si>
  <si>
    <t>Joanna Pickles</t>
  </si>
  <si>
    <t>Geoff Perigo</t>
  </si>
  <si>
    <t>Gabriela Boilangui</t>
  </si>
  <si>
    <t>Roger Fleming</t>
  </si>
  <si>
    <t>Steve Boyer</t>
  </si>
  <si>
    <t>Cath Fawcett</t>
  </si>
  <si>
    <t>Sheila Turbitt</t>
  </si>
  <si>
    <t>Peter Hoyle</t>
  </si>
  <si>
    <t>Janet Holden</t>
  </si>
  <si>
    <t>Donna Line</t>
  </si>
  <si>
    <t>Michelle Eyres</t>
  </si>
  <si>
    <t>Brenda Fullard</t>
  </si>
  <si>
    <t>Sarah Halstead</t>
  </si>
  <si>
    <t>Jane Sedgwick</t>
  </si>
  <si>
    <t>Liz Flemming</t>
  </si>
  <si>
    <t xml:space="preserve">Team 78 has been penalised 3 minutes for a shortcut </t>
  </si>
  <si>
    <t>Positions After Leg 3</t>
  </si>
  <si>
    <t>Team 78 has been penalised 3 minutes for a shortcut</t>
  </si>
  <si>
    <t>Leg 4 Results</t>
  </si>
  <si>
    <t>Ian Nixon</t>
  </si>
  <si>
    <t>Matt Lockyear</t>
  </si>
  <si>
    <t>Stephen Brock</t>
  </si>
  <si>
    <t>Adrian Jones</t>
  </si>
  <si>
    <t>Lewis Wright</t>
  </si>
  <si>
    <t>Marc Teasey</t>
  </si>
  <si>
    <t>Jason hemsley</t>
  </si>
  <si>
    <t>Christian Holmes</t>
  </si>
  <si>
    <t>Richard Oliver</t>
  </si>
  <si>
    <t>Kevin Drew</t>
  </si>
  <si>
    <t>Huw Illingworth</t>
  </si>
  <si>
    <t>Ed Davies</t>
  </si>
  <si>
    <t>Russell Stead</t>
  </si>
  <si>
    <t>Andy Teale</t>
  </si>
  <si>
    <t>Tony Walker</t>
  </si>
  <si>
    <t>Steve Raby</t>
  </si>
  <si>
    <t>Peter McNamara</t>
  </si>
  <si>
    <t>John Mason</t>
  </si>
  <si>
    <t>Shaun Livesey</t>
  </si>
  <si>
    <t>Paul Wilcock</t>
  </si>
  <si>
    <t>Mick Brearley</t>
  </si>
  <si>
    <t>Amir Khan</t>
  </si>
  <si>
    <t>Phil Knight</t>
  </si>
  <si>
    <t>Matt Hannam</t>
  </si>
  <si>
    <t>Daz Horner</t>
  </si>
  <si>
    <t>Vinnie Proctor</t>
  </si>
  <si>
    <t>Julie Greenwood</t>
  </si>
  <si>
    <t>Matt Dodsworth</t>
  </si>
  <si>
    <t>Martin Bland</t>
  </si>
  <si>
    <t>Nicola Wood</t>
  </si>
  <si>
    <t>Brett Weedon</t>
  </si>
  <si>
    <t>Jonnie Butler</t>
  </si>
  <si>
    <t>Hilde  Ottevaere</t>
  </si>
  <si>
    <t>Simon Forde</t>
  </si>
  <si>
    <t>Paul Miller</t>
  </si>
  <si>
    <t>Rob Gouldsbra</t>
  </si>
  <si>
    <t>Sarah Grant</t>
  </si>
  <si>
    <t>Rachel Mackie</t>
  </si>
  <si>
    <t>Paul Cotton</t>
  </si>
  <si>
    <t>Gavin Lee</t>
  </si>
  <si>
    <t>Shaun Lennon</t>
  </si>
  <si>
    <t>Phill Routh</t>
  </si>
  <si>
    <t>Paul Calverley</t>
  </si>
  <si>
    <t>Lisa Boyle</t>
  </si>
  <si>
    <t>Ian Patchett</t>
  </si>
  <si>
    <t>Dave Rayson</t>
  </si>
  <si>
    <t>John Buddle</t>
  </si>
  <si>
    <t>Philip Jones</t>
  </si>
  <si>
    <t>Jen Willingham</t>
  </si>
  <si>
    <t>Paul Stanhope</t>
  </si>
  <si>
    <t>John Wallace</t>
  </si>
  <si>
    <t>Amanda Seims</t>
  </si>
  <si>
    <t>Vic Verecondi</t>
  </si>
  <si>
    <t>Helen Horton</t>
  </si>
  <si>
    <t>Gill Capstick</t>
  </si>
  <si>
    <t>Victoria Wadsworth</t>
  </si>
  <si>
    <t>Neil Lloyd</t>
  </si>
  <si>
    <t>Frank Beecroft</t>
  </si>
  <si>
    <t>Mark Hammond</t>
  </si>
  <si>
    <t>Kim Lowes</t>
  </si>
  <si>
    <t>Dave Butler</t>
  </si>
  <si>
    <t>Ann Francis</t>
  </si>
  <si>
    <t>Jon Pridgeon</t>
  </si>
  <si>
    <t>Julie Field</t>
  </si>
  <si>
    <t>Lindsey Noakes</t>
  </si>
  <si>
    <t>Christine Esbensen</t>
  </si>
  <si>
    <t>Bob Foulkes</t>
  </si>
  <si>
    <t>Andy Millar</t>
  </si>
  <si>
    <t>Alan Gibson</t>
  </si>
  <si>
    <t>Geoff Matthews</t>
  </si>
  <si>
    <t>Jim Goddard</t>
  </si>
  <si>
    <t>Neil Fairburn</t>
  </si>
  <si>
    <t>Dave Armstrong</t>
  </si>
  <si>
    <t>Frank Masley</t>
  </si>
  <si>
    <t>Peter Dennett</t>
  </si>
  <si>
    <t>Andrea Haworth</t>
  </si>
  <si>
    <t>Jenny Cooper</t>
  </si>
  <si>
    <t>Sarah Turner</t>
  </si>
  <si>
    <t>Tony Smith</t>
  </si>
  <si>
    <t>Chris Peace</t>
  </si>
  <si>
    <t>Emma Dodd</t>
  </si>
  <si>
    <t>Lisa mcKevitt</t>
  </si>
  <si>
    <t>Hella Fethney</t>
  </si>
  <si>
    <t>Samantha Jane Brown</t>
  </si>
  <si>
    <t>David Allison</t>
  </si>
  <si>
    <t>Wendy Nielsen</t>
  </si>
  <si>
    <t>Michelle Themistocieous</t>
  </si>
  <si>
    <t>Tracey Hodgson</t>
  </si>
  <si>
    <t>Kerry Gilchrist</t>
  </si>
  <si>
    <t>Linda Kennedy</t>
  </si>
  <si>
    <t>Freda Southworth</t>
  </si>
  <si>
    <t>Madeline Haworth</t>
  </si>
  <si>
    <t>Fiona Buchanan</t>
  </si>
  <si>
    <t>Sarah Clough</t>
  </si>
  <si>
    <t>Helen Goldthorpe</t>
  </si>
  <si>
    <t>Karon Wilton</t>
  </si>
  <si>
    <t>Guy Atherton</t>
  </si>
  <si>
    <t>Stephanie Atkinson</t>
  </si>
  <si>
    <t>Positions After Leg 4</t>
  </si>
  <si>
    <t>Leg 5 Results</t>
  </si>
  <si>
    <t>Andy Brown</t>
  </si>
  <si>
    <t>Steve Broadbent</t>
  </si>
  <si>
    <t>Richard Pattinson</t>
  </si>
  <si>
    <t>Paul Stevenson</t>
  </si>
  <si>
    <t>Adrian Thomas</t>
  </si>
  <si>
    <t>Jorge Thomas</t>
  </si>
  <si>
    <t>Gareth Hird</t>
  </si>
  <si>
    <t>Owen Beilby</t>
  </si>
  <si>
    <t>Will Kerr</t>
  </si>
  <si>
    <t>Gerard Mills</t>
  </si>
  <si>
    <t>Duncan Clark</t>
  </si>
  <si>
    <t>Jeremy Rogers</t>
  </si>
  <si>
    <t>Chris Barnes</t>
  </si>
  <si>
    <t>Sarah Ridehalgh</t>
  </si>
  <si>
    <t>Graham Morris</t>
  </si>
  <si>
    <t>John Wieczorek</t>
  </si>
  <si>
    <t>Peter Branney</t>
  </si>
  <si>
    <t>Gemma Smith</t>
  </si>
  <si>
    <t>Dave Brailsford</t>
  </si>
  <si>
    <t>Brian Horsfall</t>
  </si>
  <si>
    <t>Nigel Monaghan</t>
  </si>
  <si>
    <t>Pete Singer</t>
  </si>
  <si>
    <t>Shaun Harrison</t>
  </si>
  <si>
    <t>Stuart Conway</t>
  </si>
  <si>
    <t>Andy Hudson</t>
  </si>
  <si>
    <t>Wil Van Bleisem</t>
  </si>
  <si>
    <t>Russ Fairhurst</t>
  </si>
  <si>
    <t>Simon Green</t>
  </si>
  <si>
    <t>Paul Baildon</t>
  </si>
  <si>
    <t>Lorne McNeill</t>
  </si>
  <si>
    <t>Dave Woodhead</t>
  </si>
  <si>
    <t>Michael Hern</t>
  </si>
  <si>
    <t>John Bassinder</t>
  </si>
  <si>
    <t>Colin Hughes</t>
  </si>
  <si>
    <t xml:space="preserve">Jasmine Kerry </t>
  </si>
  <si>
    <t>Peter Young</t>
  </si>
  <si>
    <t>Andrew Merrick</t>
  </si>
  <si>
    <t>Jane Bryant</t>
  </si>
  <si>
    <t>Claire Rayner</t>
  </si>
  <si>
    <t>Rachel Pilling</t>
  </si>
  <si>
    <t>Bab Dover</t>
  </si>
  <si>
    <t>Ian Goodyear</t>
  </si>
  <si>
    <t>Nick Mannion</t>
  </si>
  <si>
    <t>Eileen Mannion</t>
  </si>
  <si>
    <t>Amanda Sterling</t>
  </si>
  <si>
    <t>Clare Stevens</t>
  </si>
  <si>
    <t>Gary Savill</t>
  </si>
  <si>
    <t>Andrew Petit</t>
  </si>
  <si>
    <t>Leanne Hague</t>
  </si>
  <si>
    <t>Dianne Wood</t>
  </si>
  <si>
    <t>Theresa Duckett</t>
  </si>
  <si>
    <t>Gary Scott</t>
  </si>
  <si>
    <t>Sharon Woodruff</t>
  </si>
  <si>
    <t>Catriona Purdy</t>
  </si>
  <si>
    <t>Katherine Kirkham</t>
  </si>
  <si>
    <t>Louisa Pickles</t>
  </si>
  <si>
    <t>Diane Craven</t>
  </si>
  <si>
    <t>Luke Veevers</t>
  </si>
  <si>
    <t>Tim Towler</t>
  </si>
  <si>
    <t>Liz Wood</t>
  </si>
  <si>
    <t>Hugh Pearson</t>
  </si>
  <si>
    <t>Chris Carver</t>
  </si>
  <si>
    <t>Justin Balfour</t>
  </si>
  <si>
    <t>Martin Coates</t>
  </si>
  <si>
    <t>Bev Elliot</t>
  </si>
  <si>
    <t>Amy Edmondson</t>
  </si>
  <si>
    <t>Elise Milnes</t>
  </si>
  <si>
    <t>Richard O'Sullivan</t>
  </si>
  <si>
    <t>John Ward</t>
  </si>
  <si>
    <t>Peter Khoo</t>
  </si>
  <si>
    <t>Paul Watts</t>
  </si>
  <si>
    <t>Alex Hallworth</t>
  </si>
  <si>
    <t>Martin O'Brien</t>
  </si>
  <si>
    <t>Steve hallam</t>
  </si>
  <si>
    <t>Camille Askins</t>
  </si>
  <si>
    <t>Jenna Mudd</t>
  </si>
  <si>
    <t>Ian Ferris</t>
  </si>
  <si>
    <t>John Crabtree</t>
  </si>
  <si>
    <t>Sarah Clarke</t>
  </si>
  <si>
    <t>Julie Ridehalgh</t>
  </si>
  <si>
    <t>David Graham</t>
  </si>
  <si>
    <t>Louise MaCauley</t>
  </si>
  <si>
    <t>Lisa Spencer</t>
  </si>
  <si>
    <t>Tracey Marshall</t>
  </si>
  <si>
    <t>Paul Walmsley</t>
  </si>
  <si>
    <t>Vicky Jackson</t>
  </si>
  <si>
    <t>Alison Britland</t>
  </si>
  <si>
    <t>Tina Kelly</t>
  </si>
  <si>
    <t>John Pop</t>
  </si>
  <si>
    <t>Trish Cutts</t>
  </si>
  <si>
    <t>Peter Blackledge</t>
  </si>
  <si>
    <t>Ruth Dawson</t>
  </si>
  <si>
    <t>Munny Lee</t>
  </si>
  <si>
    <t>Dawn Rollins</t>
  </si>
  <si>
    <t>Final Positions</t>
  </si>
  <si>
    <t>BRADFORD MILLENNIUM WAY RELAY 13thJUNE 2010</t>
  </si>
  <si>
    <t>Leg 1 Bingley to Oxenhope</t>
  </si>
  <si>
    <t>Leg 2 Oxenhope to Laycock</t>
  </si>
  <si>
    <t>Leg 3 Laycock to Silsden</t>
  </si>
  <si>
    <t>Leg 4 Silsden to Ilkley</t>
  </si>
  <si>
    <t>Leg 5 Ilkley to Bingley</t>
  </si>
  <si>
    <t>Pos</t>
  </si>
  <si>
    <t>Team</t>
  </si>
  <si>
    <t>Runners</t>
  </si>
  <si>
    <t>L</t>
  </si>
  <si>
    <t>T</t>
  </si>
  <si>
    <t>Gain/Loss</t>
  </si>
  <si>
    <t>G</t>
  </si>
  <si>
    <t>Leg1</t>
  </si>
  <si>
    <t>Leg 2</t>
  </si>
  <si>
    <t>Leg 3</t>
  </si>
  <si>
    <t>Leg 4</t>
  </si>
  <si>
    <t>Leg 5</t>
  </si>
  <si>
    <t>Start</t>
  </si>
  <si>
    <t>Finish</t>
  </si>
  <si>
    <t>Cut off?</t>
  </si>
  <si>
    <t>Excess Time</t>
  </si>
  <si>
    <t>Jonny Yates</t>
  </si>
  <si>
    <t>Akua McGeoch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</si>
</sst>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[H]:MM:SS"/>
    <numFmt numFmtId="167" formatCode="H:MM:SS"/>
  </numFmts>
  <fonts count="15">
    <font>
      <sz val="10"/>
      <name val="Arial"/>
      <family val="2"/>
    </font>
    <font>
      <sz val="10"/>
      <color indexed="8"/>
      <name val="Arial"/>
      <family val="2"/>
    </font>
    <font>
      <b/>
      <sz val="28"/>
      <name val="Arial"/>
      <family val="2"/>
    </font>
    <font>
      <sz val="2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21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4" fillId="2" borderId="0" xfId="21" applyFont="1" applyFill="1" applyBorder="1" applyAlignment="1">
      <alignment horizontal="center"/>
      <protection/>
    </xf>
    <xf numFmtId="164" fontId="5" fillId="0" borderId="0" xfId="0" applyFont="1" applyAlignment="1">
      <alignment horizontal="center"/>
    </xf>
    <xf numFmtId="164" fontId="6" fillId="0" borderId="2" xfId="21" applyFont="1" applyFill="1" applyBorder="1" applyAlignment="1">
      <alignment horizontal="center" wrapText="1"/>
      <protection/>
    </xf>
    <xf numFmtId="164" fontId="7" fillId="0" borderId="2" xfId="22" applyFont="1" applyFill="1" applyBorder="1" applyAlignment="1">
      <alignment wrapText="1"/>
      <protection/>
    </xf>
    <xf numFmtId="164" fontId="6" fillId="0" borderId="0" xfId="21" applyFont="1" applyFill="1" applyBorder="1" applyAlignment="1">
      <alignment horizontal="left" wrapText="1"/>
      <protection/>
    </xf>
    <xf numFmtId="164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4" fontId="9" fillId="0" borderId="2" xfId="0" applyFont="1" applyBorder="1" applyAlignment="1">
      <alignment/>
    </xf>
    <xf numFmtId="164" fontId="1" fillId="0" borderId="0" xfId="0" applyFont="1" applyAlignment="1">
      <alignment horizontal="left"/>
    </xf>
    <xf numFmtId="164" fontId="7" fillId="0" borderId="0" xfId="22" applyFont="1" applyFill="1" applyBorder="1" applyAlignment="1">
      <alignment wrapText="1"/>
      <protection/>
    </xf>
    <xf numFmtId="164" fontId="9" fillId="0" borderId="0" xfId="0" applyFont="1" applyAlignment="1">
      <alignment/>
    </xf>
    <xf numFmtId="164" fontId="9" fillId="0" borderId="3" xfId="0" applyFont="1" applyBorder="1" applyAlignment="1">
      <alignment/>
    </xf>
    <xf numFmtId="164" fontId="7" fillId="0" borderId="3" xfId="22" applyFont="1" applyFill="1" applyBorder="1" applyAlignment="1">
      <alignment wrapText="1"/>
      <protection/>
    </xf>
    <xf numFmtId="164" fontId="10" fillId="0" borderId="0" xfId="0" applyFont="1" applyAlignment="1">
      <alignment horizontal="left"/>
    </xf>
    <xf numFmtId="164" fontId="5" fillId="0" borderId="0" xfId="0" applyFont="1" applyAlignment="1">
      <alignment horizontal="center" wrapText="1"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9" fillId="0" borderId="0" xfId="0" applyFont="1" applyBorder="1" applyAlignment="1">
      <alignment/>
    </xf>
    <xf numFmtId="164" fontId="10" fillId="0" borderId="0" xfId="0" applyFont="1" applyAlignment="1">
      <alignment/>
    </xf>
    <xf numFmtId="164" fontId="0" fillId="0" borderId="0" xfId="0" applyAlignment="1">
      <alignment horizontal="left"/>
    </xf>
    <xf numFmtId="164" fontId="5" fillId="0" borderId="0" xfId="0" applyFont="1" applyAlignment="1">
      <alignment horizontal="left" wrapText="1"/>
    </xf>
    <xf numFmtId="164" fontId="7" fillId="0" borderId="4" xfId="22" applyFont="1" applyFill="1" applyBorder="1" applyAlignment="1">
      <alignment horizontal="center" wrapText="1"/>
      <protection/>
    </xf>
    <xf numFmtId="164" fontId="5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1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aster" xfId="20"/>
    <cellStyle name="Normal_Sheet1" xfId="21"/>
    <cellStyle name="Normal_Sheet1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53"/>
  <sheetViews>
    <sheetView tabSelected="1" workbookViewId="0" topLeftCell="A1">
      <selection activeCell="A53" sqref="A53"/>
    </sheetView>
  </sheetViews>
  <sheetFormatPr defaultColWidth="9.140625" defaultRowHeight="12.75"/>
  <cols>
    <col min="1" max="1" width="19.28125" style="1" customWidth="1"/>
    <col min="2" max="2" width="45.421875" style="0" customWidth="1"/>
    <col min="3" max="3" width="15.421875" style="0" customWidth="1"/>
    <col min="4" max="5" width="20.28125" style="1" customWidth="1"/>
    <col min="6" max="6" width="13.28125" style="1" customWidth="1"/>
  </cols>
  <sheetData>
    <row r="1" spans="1:6" ht="34.5">
      <c r="A1" s="2" t="s">
        <v>0</v>
      </c>
      <c r="B1" s="2"/>
      <c r="C1" s="2"/>
      <c r="D1" s="2"/>
      <c r="E1" s="2"/>
      <c r="F1" s="2"/>
    </row>
    <row r="2" spans="1:6" ht="27">
      <c r="A2" s="3" t="s">
        <v>1</v>
      </c>
      <c r="B2" s="3"/>
      <c r="C2" s="3"/>
      <c r="D2" s="3"/>
      <c r="E2" s="3"/>
      <c r="F2" s="3"/>
    </row>
    <row r="3" spans="1:6" ht="36" customHeight="1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</row>
    <row r="4" spans="1:6" ht="24.75" customHeight="1">
      <c r="A4" s="8">
        <v>63</v>
      </c>
      <c r="B4" s="9" t="s">
        <v>8</v>
      </c>
      <c r="C4" s="10" t="s">
        <v>9</v>
      </c>
      <c r="D4" s="11" t="s">
        <v>10</v>
      </c>
      <c r="E4" s="11" t="s">
        <v>11</v>
      </c>
      <c r="F4" s="12">
        <v>0.05030092592592592</v>
      </c>
    </row>
    <row r="5" spans="1:6" ht="24.75" customHeight="1">
      <c r="A5" s="8">
        <v>41</v>
      </c>
      <c r="B5" s="9" t="s">
        <v>12</v>
      </c>
      <c r="C5" s="10" t="s">
        <v>9</v>
      </c>
      <c r="D5" s="11" t="s">
        <v>13</v>
      </c>
      <c r="E5" s="11" t="s">
        <v>14</v>
      </c>
      <c r="F5" s="12">
        <v>0.0503125</v>
      </c>
    </row>
    <row r="6" spans="1:6" ht="24.75" customHeight="1">
      <c r="A6" s="8">
        <v>71</v>
      </c>
      <c r="B6" s="9" t="s">
        <v>15</v>
      </c>
      <c r="C6" s="10" t="s">
        <v>9</v>
      </c>
      <c r="D6" s="11" t="s">
        <v>16</v>
      </c>
      <c r="E6" s="11" t="s">
        <v>17</v>
      </c>
      <c r="F6" s="12">
        <v>0.052245370370370366</v>
      </c>
    </row>
    <row r="7" spans="1:6" ht="24.75" customHeight="1">
      <c r="A7" s="8">
        <v>49</v>
      </c>
      <c r="B7" s="9" t="s">
        <v>18</v>
      </c>
      <c r="C7" s="10" t="s">
        <v>9</v>
      </c>
      <c r="D7" s="11" t="s">
        <v>19</v>
      </c>
      <c r="E7" s="11" t="s">
        <v>20</v>
      </c>
      <c r="F7" s="12">
        <v>0.053321759259259256</v>
      </c>
    </row>
    <row r="8" spans="1:6" ht="24.75" customHeight="1">
      <c r="A8" s="8">
        <v>77</v>
      </c>
      <c r="B8" s="9" t="s">
        <v>21</v>
      </c>
      <c r="C8" s="13" t="s">
        <v>9</v>
      </c>
      <c r="D8" s="11" t="s">
        <v>22</v>
      </c>
      <c r="E8" s="11" t="s">
        <v>23</v>
      </c>
      <c r="F8" s="12">
        <v>0.05435185185185185</v>
      </c>
    </row>
    <row r="9" spans="1:6" ht="24.75" customHeight="1">
      <c r="A9" s="8">
        <v>56</v>
      </c>
      <c r="B9" s="14" t="s">
        <v>24</v>
      </c>
      <c r="C9" s="10" t="s">
        <v>9</v>
      </c>
      <c r="D9" s="11" t="s">
        <v>25</v>
      </c>
      <c r="E9" s="11" t="s">
        <v>26</v>
      </c>
      <c r="F9" s="12">
        <v>0.05576388888888889</v>
      </c>
    </row>
    <row r="10" spans="1:6" ht="24.75" customHeight="1">
      <c r="A10" s="8">
        <v>66</v>
      </c>
      <c r="B10" s="9" t="s">
        <v>27</v>
      </c>
      <c r="C10" s="10" t="s">
        <v>9</v>
      </c>
      <c r="D10" s="11" t="s">
        <v>28</v>
      </c>
      <c r="E10" s="11" t="s">
        <v>29</v>
      </c>
      <c r="F10" s="12">
        <v>0.05585648148148148</v>
      </c>
    </row>
    <row r="11" spans="1:6" ht="24.75" customHeight="1">
      <c r="A11" s="8">
        <v>73</v>
      </c>
      <c r="B11" s="9" t="s">
        <v>30</v>
      </c>
      <c r="C11" s="10" t="s">
        <v>9</v>
      </c>
      <c r="D11" s="11" t="s">
        <v>31</v>
      </c>
      <c r="E11" s="11" t="s">
        <v>32</v>
      </c>
      <c r="F11" s="12">
        <v>0.05645833333333333</v>
      </c>
    </row>
    <row r="12" spans="1:6" ht="24.75" customHeight="1">
      <c r="A12" s="8">
        <v>38</v>
      </c>
      <c r="B12" s="9" t="s">
        <v>33</v>
      </c>
      <c r="C12" s="10" t="s">
        <v>9</v>
      </c>
      <c r="D12" s="11" t="s">
        <v>34</v>
      </c>
      <c r="E12" s="11" t="s">
        <v>35</v>
      </c>
      <c r="F12" s="12">
        <v>0.0575462962962963</v>
      </c>
    </row>
    <row r="13" spans="1:6" ht="24.75" customHeight="1">
      <c r="A13" s="8">
        <v>53</v>
      </c>
      <c r="B13" s="14" t="s">
        <v>36</v>
      </c>
      <c r="C13" s="10" t="s">
        <v>37</v>
      </c>
      <c r="D13" s="11" t="s">
        <v>38</v>
      </c>
      <c r="E13" s="11" t="s">
        <v>39</v>
      </c>
      <c r="F13" s="12">
        <v>0.057569444444444444</v>
      </c>
    </row>
    <row r="14" spans="1:6" ht="24.75" customHeight="1">
      <c r="A14" s="8">
        <v>64</v>
      </c>
      <c r="B14" s="9" t="s">
        <v>40</v>
      </c>
      <c r="C14" s="10" t="s">
        <v>37</v>
      </c>
      <c r="D14" s="11" t="s">
        <v>41</v>
      </c>
      <c r="E14" s="11" t="s">
        <v>42</v>
      </c>
      <c r="F14" s="12">
        <v>0.05831018518518519</v>
      </c>
    </row>
    <row r="15" spans="1:6" ht="24.75" customHeight="1">
      <c r="A15" s="8">
        <v>50</v>
      </c>
      <c r="B15" s="9" t="s">
        <v>43</v>
      </c>
      <c r="C15" s="10" t="s">
        <v>9</v>
      </c>
      <c r="D15" s="11" t="s">
        <v>44</v>
      </c>
      <c r="E15" s="11" t="s">
        <v>45</v>
      </c>
      <c r="F15" s="12">
        <v>0.058402777777777776</v>
      </c>
    </row>
    <row r="16" spans="1:6" ht="24.75" customHeight="1">
      <c r="A16" s="8">
        <v>33</v>
      </c>
      <c r="B16" s="9" t="s">
        <v>46</v>
      </c>
      <c r="C16" s="10" t="s">
        <v>37</v>
      </c>
      <c r="D16" s="11" t="s">
        <v>47</v>
      </c>
      <c r="E16" s="11" t="s">
        <v>48</v>
      </c>
      <c r="F16" s="12">
        <v>0.0590162037037037</v>
      </c>
    </row>
    <row r="17" spans="1:6" ht="24.75" customHeight="1">
      <c r="A17" s="8">
        <v>43</v>
      </c>
      <c r="B17" s="9" t="s">
        <v>49</v>
      </c>
      <c r="C17" s="10" t="s">
        <v>9</v>
      </c>
      <c r="D17" s="11" t="s">
        <v>50</v>
      </c>
      <c r="E17" s="11" t="s">
        <v>51</v>
      </c>
      <c r="F17" s="12">
        <v>0.060069444444444446</v>
      </c>
    </row>
    <row r="18" spans="1:6" ht="24.75" customHeight="1">
      <c r="A18" s="8">
        <v>48</v>
      </c>
      <c r="B18" s="9" t="s">
        <v>52</v>
      </c>
      <c r="C18" s="10" t="s">
        <v>9</v>
      </c>
      <c r="D18" s="15" t="s">
        <v>53</v>
      </c>
      <c r="E18" s="15" t="s">
        <v>54</v>
      </c>
      <c r="F18" s="12">
        <v>0.06075231481481482</v>
      </c>
    </row>
    <row r="19" spans="1:6" ht="24.75" customHeight="1">
      <c r="A19" s="8">
        <v>75</v>
      </c>
      <c r="B19" s="14" t="s">
        <v>55</v>
      </c>
      <c r="C19" s="10" t="s">
        <v>9</v>
      </c>
      <c r="D19" s="11" t="s">
        <v>56</v>
      </c>
      <c r="E19" s="11" t="s">
        <v>57</v>
      </c>
      <c r="F19" s="12">
        <v>0.061134259259259256</v>
      </c>
    </row>
    <row r="20" spans="1:6" ht="24.75" customHeight="1">
      <c r="A20" s="8">
        <v>52</v>
      </c>
      <c r="B20" s="14" t="s">
        <v>58</v>
      </c>
      <c r="C20" s="10" t="s">
        <v>9</v>
      </c>
      <c r="D20" s="11" t="s">
        <v>59</v>
      </c>
      <c r="E20" s="11" t="s">
        <v>60</v>
      </c>
      <c r="F20" s="12">
        <v>0.06116898148148148</v>
      </c>
    </row>
    <row r="21" spans="1:6" ht="24.75" customHeight="1">
      <c r="A21" s="8">
        <v>70</v>
      </c>
      <c r="B21" s="9" t="s">
        <v>61</v>
      </c>
      <c r="C21" s="10" t="s">
        <v>37</v>
      </c>
      <c r="D21" s="11" t="s">
        <v>62</v>
      </c>
      <c r="E21" s="11" t="s">
        <v>63</v>
      </c>
      <c r="F21" s="12">
        <v>0.06180555555555556</v>
      </c>
    </row>
    <row r="22" spans="1:6" ht="24.75" customHeight="1">
      <c r="A22" s="8">
        <v>36</v>
      </c>
      <c r="B22" s="9" t="s">
        <v>64</v>
      </c>
      <c r="C22" s="10" t="s">
        <v>9</v>
      </c>
      <c r="D22" s="11" t="s">
        <v>65</v>
      </c>
      <c r="E22" s="11" t="s">
        <v>66</v>
      </c>
      <c r="F22" s="12">
        <v>0.06260416666666667</v>
      </c>
    </row>
    <row r="23" spans="1:6" ht="24.75" customHeight="1">
      <c r="A23" s="8">
        <v>79</v>
      </c>
      <c r="B23" s="9" t="s">
        <v>67</v>
      </c>
      <c r="C23" s="10" t="s">
        <v>9</v>
      </c>
      <c r="D23" s="11" t="s">
        <v>68</v>
      </c>
      <c r="E23" s="11" t="s">
        <v>69</v>
      </c>
      <c r="F23" s="12">
        <v>0.06282407407407407</v>
      </c>
    </row>
    <row r="24" spans="1:6" ht="24.75" customHeight="1">
      <c r="A24" s="8">
        <v>67</v>
      </c>
      <c r="B24" s="16" t="s">
        <v>70</v>
      </c>
      <c r="C24" s="10" t="s">
        <v>9</v>
      </c>
      <c r="D24" s="11" t="s">
        <v>71</v>
      </c>
      <c r="E24" s="11" t="s">
        <v>72</v>
      </c>
      <c r="F24" s="12">
        <v>0.06305555555555555</v>
      </c>
    </row>
    <row r="25" spans="1:6" ht="24.75" customHeight="1">
      <c r="A25" s="8">
        <v>44</v>
      </c>
      <c r="B25" s="16" t="s">
        <v>73</v>
      </c>
      <c r="C25" s="10" t="s">
        <v>74</v>
      </c>
      <c r="D25" s="11" t="s">
        <v>75</v>
      </c>
      <c r="E25" s="11" t="s">
        <v>76</v>
      </c>
      <c r="F25" s="12">
        <v>0.06377314814814815</v>
      </c>
    </row>
    <row r="26" spans="1:6" ht="24.75" customHeight="1">
      <c r="A26" s="8">
        <v>72</v>
      </c>
      <c r="B26" s="16" t="s">
        <v>77</v>
      </c>
      <c r="C26" s="10" t="s">
        <v>78</v>
      </c>
      <c r="D26" s="11" t="s">
        <v>79</v>
      </c>
      <c r="E26" s="11" t="s">
        <v>80</v>
      </c>
      <c r="F26" s="12">
        <v>0.06424768518518519</v>
      </c>
    </row>
    <row r="27" spans="1:6" ht="24.75" customHeight="1">
      <c r="A27" s="8">
        <v>34</v>
      </c>
      <c r="B27" s="16" t="s">
        <v>46</v>
      </c>
      <c r="C27" s="10" t="s">
        <v>78</v>
      </c>
      <c r="D27" s="11" t="s">
        <v>81</v>
      </c>
      <c r="E27" s="11" t="s">
        <v>82</v>
      </c>
      <c r="F27" s="12">
        <v>0.06443287037037036</v>
      </c>
    </row>
    <row r="28" spans="1:6" ht="24.75" customHeight="1">
      <c r="A28" s="8">
        <v>76</v>
      </c>
      <c r="B28" s="16" t="s">
        <v>83</v>
      </c>
      <c r="C28" s="10" t="s">
        <v>37</v>
      </c>
      <c r="D28" s="11" t="s">
        <v>84</v>
      </c>
      <c r="E28" s="11" t="s">
        <v>85</v>
      </c>
      <c r="F28" s="12">
        <v>0.06550925925925927</v>
      </c>
    </row>
    <row r="29" spans="1:6" ht="24.75" customHeight="1">
      <c r="A29" s="8">
        <v>57</v>
      </c>
      <c r="B29" s="17" t="s">
        <v>86</v>
      </c>
      <c r="C29" s="10" t="s">
        <v>9</v>
      </c>
      <c r="D29" s="11" t="s">
        <v>87</v>
      </c>
      <c r="E29" s="11" t="s">
        <v>88</v>
      </c>
      <c r="F29" s="12">
        <v>0.06591435185185185</v>
      </c>
    </row>
    <row r="30" spans="1:6" ht="24.75" customHeight="1">
      <c r="A30" s="8">
        <v>31</v>
      </c>
      <c r="B30" s="16" t="s">
        <v>89</v>
      </c>
      <c r="C30" s="10" t="s">
        <v>9</v>
      </c>
      <c r="D30" s="11" t="s">
        <v>90</v>
      </c>
      <c r="E30" s="11" t="s">
        <v>91</v>
      </c>
      <c r="F30" s="12">
        <v>0.0662962962962963</v>
      </c>
    </row>
    <row r="31" spans="1:6" ht="24.75" customHeight="1">
      <c r="A31" s="8">
        <v>55</v>
      </c>
      <c r="B31" s="18" t="s">
        <v>92</v>
      </c>
      <c r="C31" s="10" t="s">
        <v>9</v>
      </c>
      <c r="D31" s="11" t="s">
        <v>93</v>
      </c>
      <c r="E31" s="11" t="s">
        <v>94</v>
      </c>
      <c r="F31" s="12">
        <v>0.0663773148148148</v>
      </c>
    </row>
    <row r="32" spans="1:6" ht="24.75" customHeight="1">
      <c r="A32" s="8">
        <v>35</v>
      </c>
      <c r="B32" s="19" t="s">
        <v>46</v>
      </c>
      <c r="C32" s="10" t="s">
        <v>9</v>
      </c>
      <c r="D32" s="11" t="s">
        <v>95</v>
      </c>
      <c r="E32" s="11" t="s">
        <v>96</v>
      </c>
      <c r="F32" s="12">
        <v>0.0664351851851852</v>
      </c>
    </row>
    <row r="33" spans="1:6" ht="24.75" customHeight="1">
      <c r="A33" s="8">
        <v>59</v>
      </c>
      <c r="B33" s="19" t="s">
        <v>97</v>
      </c>
      <c r="C33" s="10" t="s">
        <v>37</v>
      </c>
      <c r="D33" s="11" t="s">
        <v>98</v>
      </c>
      <c r="E33" s="11" t="s">
        <v>99</v>
      </c>
      <c r="F33" s="12">
        <v>0.06644675925925926</v>
      </c>
    </row>
    <row r="34" spans="1:6" ht="24.75" customHeight="1">
      <c r="A34" s="8">
        <v>65</v>
      </c>
      <c r="B34" s="19" t="s">
        <v>100</v>
      </c>
      <c r="C34" s="10" t="s">
        <v>74</v>
      </c>
      <c r="D34" s="11" t="s">
        <v>101</v>
      </c>
      <c r="E34" s="11" t="s">
        <v>102</v>
      </c>
      <c r="F34" s="12">
        <v>0.06655092592592593</v>
      </c>
    </row>
    <row r="35" spans="1:6" ht="24.75" customHeight="1">
      <c r="A35" s="8">
        <v>78</v>
      </c>
      <c r="B35" s="19" t="s">
        <v>103</v>
      </c>
      <c r="C35" s="10" t="s">
        <v>78</v>
      </c>
      <c r="D35" s="11" t="s">
        <v>104</v>
      </c>
      <c r="E35" s="11" t="s">
        <v>105</v>
      </c>
      <c r="F35" s="12">
        <v>0.06762731481481482</v>
      </c>
    </row>
    <row r="36" spans="1:6" ht="24.75" customHeight="1">
      <c r="A36" s="8">
        <v>39</v>
      </c>
      <c r="B36" s="19" t="s">
        <v>106</v>
      </c>
      <c r="C36" s="10" t="s">
        <v>9</v>
      </c>
      <c r="D36" s="11" t="s">
        <v>107</v>
      </c>
      <c r="E36" s="11" t="s">
        <v>108</v>
      </c>
      <c r="F36" s="12">
        <v>0.06793981481481481</v>
      </c>
    </row>
    <row r="37" spans="1:6" ht="24.75" customHeight="1">
      <c r="A37" s="8">
        <v>62</v>
      </c>
      <c r="B37" s="19" t="s">
        <v>109</v>
      </c>
      <c r="C37" s="10" t="s">
        <v>78</v>
      </c>
      <c r="D37" s="11" t="s">
        <v>110</v>
      </c>
      <c r="E37" s="11" t="s">
        <v>111</v>
      </c>
      <c r="F37" s="12">
        <v>0.06806712962962963</v>
      </c>
    </row>
    <row r="38" spans="1:6" ht="24.75" customHeight="1">
      <c r="A38" s="8">
        <v>58</v>
      </c>
      <c r="B38" s="19" t="s">
        <v>112</v>
      </c>
      <c r="C38" s="10" t="s">
        <v>74</v>
      </c>
      <c r="D38" s="11" t="s">
        <v>113</v>
      </c>
      <c r="E38" s="11" t="s">
        <v>114</v>
      </c>
      <c r="F38" s="12">
        <v>0.06916666666666667</v>
      </c>
    </row>
    <row r="39" spans="1:6" ht="24.75" customHeight="1">
      <c r="A39" s="8">
        <v>42</v>
      </c>
      <c r="B39" s="19" t="s">
        <v>115</v>
      </c>
      <c r="C39" s="10" t="s">
        <v>74</v>
      </c>
      <c r="D39" s="11" t="s">
        <v>116</v>
      </c>
      <c r="E39" s="11" t="s">
        <v>117</v>
      </c>
      <c r="F39" s="12">
        <v>0.06925925925925926</v>
      </c>
    </row>
    <row r="40" spans="1:6" ht="24.75" customHeight="1">
      <c r="A40" s="8">
        <v>51</v>
      </c>
      <c r="B40" s="18" t="s">
        <v>118</v>
      </c>
      <c r="C40" s="10" t="s">
        <v>74</v>
      </c>
      <c r="D40" s="11" t="s">
        <v>119</v>
      </c>
      <c r="E40" s="11" t="s">
        <v>120</v>
      </c>
      <c r="F40" s="12">
        <v>0.0694675925925926</v>
      </c>
    </row>
    <row r="41" spans="1:6" ht="24.75" customHeight="1">
      <c r="A41" s="8">
        <v>74</v>
      </c>
      <c r="B41" s="18" t="s">
        <v>121</v>
      </c>
      <c r="C41" s="10" t="s">
        <v>78</v>
      </c>
      <c r="D41" s="20" t="s">
        <v>122</v>
      </c>
      <c r="E41" s="20" t="s">
        <v>123</v>
      </c>
      <c r="F41" s="12">
        <v>0.06953703703703704</v>
      </c>
    </row>
    <row r="42" spans="1:6" ht="24.75" customHeight="1">
      <c r="A42" s="8">
        <v>37</v>
      </c>
      <c r="B42" s="19" t="s">
        <v>124</v>
      </c>
      <c r="C42" s="10" t="s">
        <v>9</v>
      </c>
      <c r="D42" s="11" t="s">
        <v>125</v>
      </c>
      <c r="E42" s="11" t="s">
        <v>126</v>
      </c>
      <c r="F42" s="12">
        <v>0.07018518518518518</v>
      </c>
    </row>
    <row r="43" spans="1:6" ht="24.75" customHeight="1">
      <c r="A43" s="8">
        <v>40</v>
      </c>
      <c r="B43" s="9" t="s">
        <v>127</v>
      </c>
      <c r="C43" s="10" t="s">
        <v>74</v>
      </c>
      <c r="D43" s="11" t="s">
        <v>128</v>
      </c>
      <c r="E43" s="11" t="s">
        <v>129</v>
      </c>
      <c r="F43" s="12">
        <v>0.07149305555555556</v>
      </c>
    </row>
    <row r="44" spans="1:6" ht="24.75" customHeight="1">
      <c r="A44" s="8">
        <v>61</v>
      </c>
      <c r="B44" s="19" t="s">
        <v>130</v>
      </c>
      <c r="C44" s="10" t="s">
        <v>78</v>
      </c>
      <c r="D44" s="11" t="s">
        <v>131</v>
      </c>
      <c r="E44" s="11" t="s">
        <v>132</v>
      </c>
      <c r="F44" s="12">
        <v>0.0731712962962963</v>
      </c>
    </row>
    <row r="45" spans="1:6" ht="24.75" customHeight="1">
      <c r="A45" s="8">
        <v>32</v>
      </c>
      <c r="B45" s="19" t="s">
        <v>133</v>
      </c>
      <c r="C45" s="10" t="s">
        <v>78</v>
      </c>
      <c r="D45" s="11" t="s">
        <v>134</v>
      </c>
      <c r="E45" s="11" t="s">
        <v>135</v>
      </c>
      <c r="F45" s="12">
        <v>0.07740740740740741</v>
      </c>
    </row>
    <row r="46" spans="1:6" ht="24.75" customHeight="1">
      <c r="A46" s="8">
        <v>68</v>
      </c>
      <c r="B46" s="19" t="s">
        <v>136</v>
      </c>
      <c r="C46" s="10" t="s">
        <v>9</v>
      </c>
      <c r="D46" s="11" t="s">
        <v>137</v>
      </c>
      <c r="E46" s="11" t="s">
        <v>138</v>
      </c>
      <c r="F46" s="12">
        <v>0.07915509259259258</v>
      </c>
    </row>
    <row r="47" spans="1:6" ht="24.75" customHeight="1">
      <c r="A47" s="8">
        <v>69</v>
      </c>
      <c r="B47" s="16" t="s">
        <v>139</v>
      </c>
      <c r="C47" s="10" t="s">
        <v>78</v>
      </c>
      <c r="D47" s="11" t="s">
        <v>140</v>
      </c>
      <c r="E47" s="11" t="s">
        <v>141</v>
      </c>
      <c r="F47" s="12">
        <v>0.0870949074074074</v>
      </c>
    </row>
    <row r="48" spans="1:6" ht="24.75" customHeight="1">
      <c r="A48" s="8">
        <v>45</v>
      </c>
      <c r="B48" s="16" t="s">
        <v>142</v>
      </c>
      <c r="C48" s="10" t="s">
        <v>74</v>
      </c>
      <c r="D48" s="11" t="s">
        <v>143</v>
      </c>
      <c r="E48" s="11" t="s">
        <v>144</v>
      </c>
      <c r="F48" s="12">
        <v>0.08793981481481482</v>
      </c>
    </row>
    <row r="49" spans="1:6" ht="24.75" customHeight="1">
      <c r="A49" s="8">
        <v>54</v>
      </c>
      <c r="B49" s="18" t="s">
        <v>92</v>
      </c>
      <c r="C49" s="10" t="s">
        <v>145</v>
      </c>
      <c r="D49" s="11" t="s">
        <v>146</v>
      </c>
      <c r="E49" s="11" t="s">
        <v>147</v>
      </c>
      <c r="F49" s="12">
        <v>0.0884375</v>
      </c>
    </row>
    <row r="50" spans="1:6" ht="24.75" customHeight="1">
      <c r="A50" s="8">
        <v>60</v>
      </c>
      <c r="B50" s="19" t="s">
        <v>148</v>
      </c>
      <c r="C50" s="10" t="s">
        <v>78</v>
      </c>
      <c r="D50" s="11" t="s">
        <v>149</v>
      </c>
      <c r="E50" s="11" t="s">
        <v>150</v>
      </c>
      <c r="F50" s="12">
        <v>0.09708333333333334</v>
      </c>
    </row>
    <row r="51" spans="1:6" ht="24.75" customHeight="1">
      <c r="A51" s="8">
        <v>46</v>
      </c>
      <c r="B51" s="19" t="s">
        <v>151</v>
      </c>
      <c r="C51" s="10" t="s">
        <v>74</v>
      </c>
      <c r="D51" s="11" t="s">
        <v>152</v>
      </c>
      <c r="E51" s="11" t="s">
        <v>153</v>
      </c>
      <c r="F51" s="12">
        <v>0.10141203703703704</v>
      </c>
    </row>
    <row r="52" spans="1:6" ht="24.75" customHeight="1">
      <c r="A52" s="8">
        <v>47</v>
      </c>
      <c r="B52" s="19" t="s">
        <v>154</v>
      </c>
      <c r="C52" s="10" t="s">
        <v>74</v>
      </c>
      <c r="D52" s="15" t="s">
        <v>155</v>
      </c>
      <c r="E52" s="15" t="s">
        <v>156</v>
      </c>
      <c r="F52" s="12">
        <v>0.11230324074074073</v>
      </c>
    </row>
    <row r="53" spans="1:6" ht="24.75" customHeight="1">
      <c r="A53" s="8"/>
      <c r="D53" s="11"/>
      <c r="E53" s="11"/>
      <c r="F53" s="12"/>
    </row>
  </sheetData>
  <sheetProtection selectLockedCells="1" selectUnlockedCells="1"/>
  <mergeCells count="2">
    <mergeCell ref="A1:F1"/>
    <mergeCell ref="A2:F2"/>
  </mergeCells>
  <printOptions gridLines="1"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47"/>
  <sheetViews>
    <sheetView workbookViewId="0" topLeftCell="A132">
      <selection activeCell="A147" sqref="A147"/>
    </sheetView>
  </sheetViews>
  <sheetFormatPr defaultColWidth="9.140625" defaultRowHeight="12.75"/>
  <cols>
    <col min="1" max="1" width="4.421875" style="1" customWidth="1"/>
    <col min="2" max="2" width="5.7109375" style="1" customWidth="1"/>
    <col min="3" max="3" width="20.00390625" style="1" customWidth="1"/>
    <col min="4" max="4" width="9.140625" style="1" customWidth="1"/>
    <col min="5" max="5" width="15.00390625" style="1" customWidth="1"/>
    <col min="6" max="7" width="9.140625" style="1" customWidth="1"/>
    <col min="8" max="8" width="4.57421875" style="1" customWidth="1"/>
    <col min="9" max="9" width="16.00390625" style="1" customWidth="1"/>
    <col min="10" max="10" width="3.421875" style="1" customWidth="1"/>
    <col min="11" max="11" width="9.140625" style="1" customWidth="1"/>
    <col min="12" max="12" width="5.57421875" style="1" customWidth="1"/>
    <col min="13" max="13" width="18.8515625" style="1" customWidth="1"/>
    <col min="14" max="14" width="3.57421875" style="1" customWidth="1"/>
    <col min="15" max="15" width="9.140625" style="1" customWidth="1"/>
    <col min="16" max="16" width="4.421875" style="1" customWidth="1"/>
    <col min="17" max="17" width="18.28125" style="1" customWidth="1"/>
    <col min="18" max="18" width="4.57421875" style="1" customWidth="1"/>
    <col min="19" max="19" width="9.140625" style="1" customWidth="1"/>
    <col min="20" max="20" width="5.140625" style="1" customWidth="1"/>
    <col min="21" max="21" width="17.57421875" style="1" customWidth="1"/>
    <col min="22" max="22" width="4.28125" style="1" customWidth="1"/>
    <col min="23" max="23" width="9.140625" style="1" customWidth="1"/>
    <col min="24" max="24" width="4.7109375" style="1" customWidth="1"/>
  </cols>
  <sheetData>
    <row r="1" spans="1:24" ht="17.25">
      <c r="A1" s="30" t="s">
        <v>556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5:24" ht="15">
      <c r="E2" s="31" t="s">
        <v>557</v>
      </c>
      <c r="F2" s="31"/>
      <c r="G2" s="31"/>
      <c r="H2" s="31"/>
      <c r="I2" s="31" t="s">
        <v>558</v>
      </c>
      <c r="J2" s="31"/>
      <c r="K2" s="31"/>
      <c r="L2" s="31"/>
      <c r="M2" s="31" t="s">
        <v>559</v>
      </c>
      <c r="N2" s="31"/>
      <c r="O2" s="31"/>
      <c r="P2" s="31"/>
      <c r="Q2" s="31" t="s">
        <v>560</v>
      </c>
      <c r="R2" s="31"/>
      <c r="S2" s="31"/>
      <c r="T2" s="31"/>
      <c r="U2" s="31" t="s">
        <v>561</v>
      </c>
      <c r="V2" s="31"/>
      <c r="W2" s="31"/>
      <c r="X2" s="31"/>
    </row>
    <row r="3" spans="1:24" ht="12.75">
      <c r="A3" s="32" t="s">
        <v>562</v>
      </c>
      <c r="B3" s="32" t="s">
        <v>563</v>
      </c>
      <c r="C3" s="32" t="s">
        <v>3</v>
      </c>
      <c r="D3" s="32" t="s">
        <v>4</v>
      </c>
      <c r="E3" s="32" t="s">
        <v>564</v>
      </c>
      <c r="F3" s="32"/>
      <c r="G3" s="32" t="s">
        <v>7</v>
      </c>
      <c r="H3" s="32" t="s">
        <v>562</v>
      </c>
      <c r="I3" s="32" t="s">
        <v>564</v>
      </c>
      <c r="J3" s="32"/>
      <c r="K3" s="32" t="s">
        <v>7</v>
      </c>
      <c r="L3" s="32" t="s">
        <v>562</v>
      </c>
      <c r="M3" s="32" t="s">
        <v>564</v>
      </c>
      <c r="N3" s="32"/>
      <c r="O3" s="32" t="s">
        <v>7</v>
      </c>
      <c r="P3" s="32" t="s">
        <v>562</v>
      </c>
      <c r="Q3" s="32" t="s">
        <v>564</v>
      </c>
      <c r="R3" s="32"/>
      <c r="S3" s="32" t="s">
        <v>7</v>
      </c>
      <c r="T3" s="32" t="s">
        <v>562</v>
      </c>
      <c r="U3" s="32" t="s">
        <v>564</v>
      </c>
      <c r="V3" s="32"/>
      <c r="W3" s="32" t="s">
        <v>7</v>
      </c>
      <c r="X3" s="32" t="s">
        <v>562</v>
      </c>
    </row>
    <row r="4" spans="1:24" ht="12.75">
      <c r="A4" s="1">
        <v>1</v>
      </c>
      <c r="B4" s="1">
        <v>77</v>
      </c>
      <c r="C4" s="1" t="s">
        <v>21</v>
      </c>
      <c r="D4" s="1" t="s">
        <v>9</v>
      </c>
      <c r="E4" s="1" t="s">
        <v>22</v>
      </c>
      <c r="F4" s="1" t="s">
        <v>565</v>
      </c>
      <c r="G4" s="33">
        <v>0.05435185185185185</v>
      </c>
      <c r="H4" s="1">
        <v>5</v>
      </c>
      <c r="I4" s="1" t="s">
        <v>162</v>
      </c>
      <c r="J4" s="1" t="s">
        <v>565</v>
      </c>
      <c r="K4" s="33">
        <v>0.05144675925925926</v>
      </c>
      <c r="L4" s="1">
        <v>3</v>
      </c>
      <c r="M4" s="1" t="s">
        <v>259</v>
      </c>
      <c r="N4" s="1" t="s">
        <v>565</v>
      </c>
      <c r="O4" s="33">
        <v>0.03869212962962963</v>
      </c>
      <c r="P4" s="1">
        <v>1</v>
      </c>
      <c r="Q4" s="1" t="s">
        <v>361</v>
      </c>
      <c r="R4" s="1" t="s">
        <v>565</v>
      </c>
      <c r="S4" s="33">
        <v>0.04217592592592592</v>
      </c>
      <c r="T4" s="1">
        <v>1</v>
      </c>
      <c r="U4" s="1" t="s">
        <v>463</v>
      </c>
      <c r="V4" s="1" t="s">
        <v>565</v>
      </c>
      <c r="W4" s="33">
        <v>0.04811342592592593</v>
      </c>
      <c r="X4" s="1">
        <v>2</v>
      </c>
    </row>
    <row r="5" spans="5:24" ht="12.75">
      <c r="E5" s="1" t="s">
        <v>23</v>
      </c>
      <c r="F5" s="1" t="s">
        <v>566</v>
      </c>
      <c r="G5" s="33">
        <v>0.05435185185185185</v>
      </c>
      <c r="H5" s="1">
        <v>5</v>
      </c>
      <c r="I5" s="1" t="s">
        <v>163</v>
      </c>
      <c r="J5" s="1" t="s">
        <v>566</v>
      </c>
      <c r="K5" s="33">
        <v>0.10579861111111111</v>
      </c>
      <c r="L5" s="1">
        <v>4</v>
      </c>
      <c r="M5" s="1" t="s">
        <v>260</v>
      </c>
      <c r="N5" s="1" t="s">
        <v>566</v>
      </c>
      <c r="O5" s="33">
        <v>0.14449074074074073</v>
      </c>
      <c r="P5" s="1">
        <v>3</v>
      </c>
      <c r="Q5" s="1" t="s">
        <v>362</v>
      </c>
      <c r="R5" s="1" t="s">
        <v>566</v>
      </c>
      <c r="S5" s="33">
        <v>0.18666666666666668</v>
      </c>
      <c r="T5" s="1">
        <v>1</v>
      </c>
      <c r="U5" s="1" t="s">
        <v>464</v>
      </c>
      <c r="V5" s="1" t="s">
        <v>566</v>
      </c>
      <c r="W5" s="33">
        <v>0.23478009259259258</v>
      </c>
      <c r="X5" s="1">
        <v>1</v>
      </c>
    </row>
    <row r="6" spans="5:24" ht="12.75">
      <c r="E6" s="1" t="s">
        <v>567</v>
      </c>
      <c r="G6" s="33">
        <v>0.002601875567051562</v>
      </c>
      <c r="H6" s="1" t="s">
        <v>565</v>
      </c>
      <c r="K6" s="33">
        <v>0.0008399025610537278</v>
      </c>
      <c r="L6" s="1" t="s">
        <v>565</v>
      </c>
      <c r="O6" s="33">
        <v>0.0011146284743941554</v>
      </c>
      <c r="P6" s="1" t="s">
        <v>568</v>
      </c>
      <c r="S6" s="33">
        <v>0.0012149883819001853</v>
      </c>
      <c r="T6" s="1" t="s">
        <v>568</v>
      </c>
      <c r="W6" s="33">
        <v>0.0011121612718109422</v>
      </c>
      <c r="X6" s="1" t="s">
        <v>568</v>
      </c>
    </row>
    <row r="7" spans="1:24" ht="12.75">
      <c r="A7" s="1">
        <v>2</v>
      </c>
      <c r="B7" s="1">
        <v>63</v>
      </c>
      <c r="C7" s="1" t="s">
        <v>8</v>
      </c>
      <c r="D7" s="1" t="s">
        <v>9</v>
      </c>
      <c r="E7" s="1" t="s">
        <v>10</v>
      </c>
      <c r="F7" s="1" t="s">
        <v>565</v>
      </c>
      <c r="G7" s="33">
        <v>0.05030092592592592</v>
      </c>
      <c r="H7" s="1">
        <v>1</v>
      </c>
      <c r="I7" s="1" t="s">
        <v>158</v>
      </c>
      <c r="J7" s="1" t="s">
        <v>565</v>
      </c>
      <c r="K7" s="33">
        <v>0.04918981481481482</v>
      </c>
      <c r="L7" s="1">
        <v>1</v>
      </c>
      <c r="M7" s="1" t="s">
        <v>271</v>
      </c>
      <c r="N7" s="1" t="s">
        <v>565</v>
      </c>
      <c r="O7" s="33">
        <v>0.04269675925925926</v>
      </c>
      <c r="P7" s="1">
        <v>7</v>
      </c>
      <c r="Q7" s="1" t="s">
        <v>365</v>
      </c>
      <c r="R7" s="1" t="s">
        <v>565</v>
      </c>
      <c r="S7" s="33">
        <v>0.045254629629629624</v>
      </c>
      <c r="T7" s="1">
        <v>3</v>
      </c>
      <c r="U7" s="1" t="s">
        <v>461</v>
      </c>
      <c r="V7" s="1" t="s">
        <v>565</v>
      </c>
      <c r="W7" s="33">
        <v>0.04784722222222223</v>
      </c>
      <c r="X7" s="1">
        <v>1</v>
      </c>
    </row>
    <row r="8" spans="5:24" ht="12.75">
      <c r="E8" s="1" t="s">
        <v>11</v>
      </c>
      <c r="F8" s="1" t="s">
        <v>566</v>
      </c>
      <c r="G8" s="33">
        <v>0.05030092592592592</v>
      </c>
      <c r="H8" s="1">
        <v>1</v>
      </c>
      <c r="I8" s="1" t="s">
        <v>159</v>
      </c>
      <c r="J8" s="1" t="s">
        <v>566</v>
      </c>
      <c r="K8" s="33">
        <v>0.09949074074074075</v>
      </c>
      <c r="L8" s="1">
        <v>1</v>
      </c>
      <c r="M8" s="1" t="s">
        <v>272</v>
      </c>
      <c r="N8" s="1" t="s">
        <v>566</v>
      </c>
      <c r="O8" s="33">
        <v>0.1421875</v>
      </c>
      <c r="P8" s="1">
        <v>1</v>
      </c>
      <c r="Q8" s="1" t="s">
        <v>366</v>
      </c>
      <c r="R8" s="1" t="s">
        <v>566</v>
      </c>
      <c r="S8" s="33">
        <v>0.1874421296296296</v>
      </c>
      <c r="T8" s="1">
        <v>3</v>
      </c>
      <c r="U8" s="1" t="s">
        <v>462</v>
      </c>
      <c r="V8" s="1" t="s">
        <v>566</v>
      </c>
      <c r="W8" s="33">
        <v>0.23528935185185185</v>
      </c>
      <c r="X8" s="1">
        <v>2</v>
      </c>
    </row>
    <row r="9" spans="5:24" ht="12.75">
      <c r="E9" s="1" t="s">
        <v>567</v>
      </c>
      <c r="G9" s="33">
        <v>0.0015613007387871788</v>
      </c>
      <c r="H9" s="1" t="s">
        <v>568</v>
      </c>
      <c r="K9" s="33">
        <v>0.0015268127335125378</v>
      </c>
      <c r="L9" s="1" t="s">
        <v>568</v>
      </c>
      <c r="O9" s="33">
        <v>0.002803656695951409</v>
      </c>
      <c r="P9" s="1" t="s">
        <v>565</v>
      </c>
      <c r="S9" s="33">
        <v>0.0017695965034873057</v>
      </c>
      <c r="T9" s="1" t="s">
        <v>565</v>
      </c>
      <c r="W9" s="33">
        <v>0.001485139727139019</v>
      </c>
      <c r="X9" s="1" t="s">
        <v>568</v>
      </c>
    </row>
    <row r="10" spans="1:24" ht="12.75">
      <c r="A10" s="1">
        <v>3</v>
      </c>
      <c r="B10" s="1">
        <v>49</v>
      </c>
      <c r="C10" s="1" t="s">
        <v>18</v>
      </c>
      <c r="D10" s="1" t="s">
        <v>9</v>
      </c>
      <c r="E10" s="1" t="s">
        <v>19</v>
      </c>
      <c r="F10" s="1" t="s">
        <v>565</v>
      </c>
      <c r="G10" s="33">
        <v>0.053321759259259256</v>
      </c>
      <c r="H10" s="1">
        <v>4</v>
      </c>
      <c r="I10" s="1" t="s">
        <v>160</v>
      </c>
      <c r="J10" s="1" t="s">
        <v>565</v>
      </c>
      <c r="K10" s="33">
        <v>0.049976851851851856</v>
      </c>
      <c r="L10" s="1">
        <v>2</v>
      </c>
      <c r="M10" s="1" t="s">
        <v>261</v>
      </c>
      <c r="N10" s="1" t="s">
        <v>565</v>
      </c>
      <c r="O10" s="33">
        <v>0.03913194444444445</v>
      </c>
      <c r="P10" s="1">
        <v>2</v>
      </c>
      <c r="Q10" s="1" t="s">
        <v>363</v>
      </c>
      <c r="R10" s="1" t="s">
        <v>565</v>
      </c>
      <c r="S10" s="33">
        <v>0.04493055555555556</v>
      </c>
      <c r="T10" s="1">
        <v>2</v>
      </c>
      <c r="U10" s="1" t="s">
        <v>465</v>
      </c>
      <c r="V10" s="1" t="s">
        <v>565</v>
      </c>
      <c r="W10" s="33">
        <v>0.0490625</v>
      </c>
      <c r="X10" s="1">
        <v>3</v>
      </c>
    </row>
    <row r="11" spans="5:24" ht="12.75">
      <c r="E11" s="1" t="s">
        <v>20</v>
      </c>
      <c r="F11" s="1" t="s">
        <v>566</v>
      </c>
      <c r="G11" s="33">
        <v>0.053321759259259256</v>
      </c>
      <c r="H11" s="1">
        <v>4</v>
      </c>
      <c r="I11" s="1" t="s">
        <v>161</v>
      </c>
      <c r="J11" s="1" t="s">
        <v>566</v>
      </c>
      <c r="K11" s="33">
        <v>0.1032986111111111</v>
      </c>
      <c r="L11" s="1">
        <v>2</v>
      </c>
      <c r="M11" s="1" t="s">
        <v>262</v>
      </c>
      <c r="N11" s="1" t="s">
        <v>566</v>
      </c>
      <c r="O11" s="33">
        <v>0.14243055555555556</v>
      </c>
      <c r="P11" s="1">
        <v>2</v>
      </c>
      <c r="Q11" s="1" t="s">
        <v>364</v>
      </c>
      <c r="R11" s="1" t="s">
        <v>566</v>
      </c>
      <c r="S11" s="33">
        <v>0.18736111111111112</v>
      </c>
      <c r="T11" s="1">
        <v>2</v>
      </c>
      <c r="U11" s="1" t="s">
        <v>466</v>
      </c>
      <c r="V11" s="1" t="s">
        <v>566</v>
      </c>
      <c r="W11" s="33">
        <v>0.2364236111111111</v>
      </c>
      <c r="X11" s="1">
        <v>3</v>
      </c>
    </row>
    <row r="12" spans="5:24" ht="12.75">
      <c r="E12" s="1" t="s">
        <v>567</v>
      </c>
      <c r="G12" s="33">
        <v>0.001209520384740384</v>
      </c>
      <c r="H12" s="1" t="s">
        <v>565</v>
      </c>
      <c r="K12" s="33">
        <v>0.0009842653172013535</v>
      </c>
      <c r="L12" s="1" t="s">
        <v>568</v>
      </c>
      <c r="O12" s="33">
        <v>0.0009534707781778742</v>
      </c>
      <c r="P12" s="1" t="s">
        <v>568</v>
      </c>
      <c r="S12" s="33">
        <v>0.0012358941522544117</v>
      </c>
      <c r="T12" s="1" t="s">
        <v>565</v>
      </c>
      <c r="W12" s="33">
        <v>0.0005076784416155264</v>
      </c>
      <c r="X12" s="1" t="s">
        <v>568</v>
      </c>
    </row>
    <row r="13" spans="1:24" ht="12.75">
      <c r="A13" s="1">
        <v>4</v>
      </c>
      <c r="B13" s="1">
        <v>56</v>
      </c>
      <c r="C13" s="1" t="s">
        <v>24</v>
      </c>
      <c r="D13" s="1" t="s">
        <v>9</v>
      </c>
      <c r="E13" s="1" t="s">
        <v>25</v>
      </c>
      <c r="F13" s="1" t="s">
        <v>565</v>
      </c>
      <c r="G13" s="33">
        <v>0.05576388888888889</v>
      </c>
      <c r="H13" s="1">
        <v>6</v>
      </c>
      <c r="I13" s="1" t="s">
        <v>164</v>
      </c>
      <c r="J13" s="1" t="s">
        <v>565</v>
      </c>
      <c r="K13" s="33">
        <v>0.05202546296296296</v>
      </c>
      <c r="L13" s="1">
        <v>4</v>
      </c>
      <c r="M13" s="1" t="s">
        <v>265</v>
      </c>
      <c r="N13" s="1" t="s">
        <v>565</v>
      </c>
      <c r="O13" s="33">
        <v>0.04024305555555556</v>
      </c>
      <c r="P13" s="1">
        <v>4</v>
      </c>
      <c r="Q13" s="1" t="s">
        <v>367</v>
      </c>
      <c r="R13" s="1" t="s">
        <v>565</v>
      </c>
      <c r="S13" s="33">
        <v>0.04732638888888888</v>
      </c>
      <c r="T13" s="1">
        <v>4</v>
      </c>
      <c r="U13" s="1" t="s">
        <v>467</v>
      </c>
      <c r="V13" s="1" t="s">
        <v>565</v>
      </c>
      <c r="W13" s="33">
        <v>0.05042824074074074</v>
      </c>
      <c r="X13" s="1">
        <v>4</v>
      </c>
    </row>
    <row r="14" spans="5:24" ht="12.75">
      <c r="E14" s="1" t="s">
        <v>26</v>
      </c>
      <c r="F14" s="1" t="s">
        <v>566</v>
      </c>
      <c r="G14" s="33">
        <v>0.05576388888888889</v>
      </c>
      <c r="H14" s="1">
        <v>6</v>
      </c>
      <c r="I14" s="1" t="s">
        <v>165</v>
      </c>
      <c r="J14" s="1" t="s">
        <v>566</v>
      </c>
      <c r="K14" s="33">
        <v>0.10778935185185186</v>
      </c>
      <c r="L14" s="1">
        <v>6</v>
      </c>
      <c r="M14" s="1" t="s">
        <v>266</v>
      </c>
      <c r="N14" s="1" t="s">
        <v>566</v>
      </c>
      <c r="O14" s="33">
        <v>0.1480324074074074</v>
      </c>
      <c r="P14" s="1">
        <v>5</v>
      </c>
      <c r="Q14" s="1" t="s">
        <v>368</v>
      </c>
      <c r="R14" s="1" t="s">
        <v>566</v>
      </c>
      <c r="S14" s="33">
        <v>0.1953587962962963</v>
      </c>
      <c r="T14" s="1">
        <v>4</v>
      </c>
      <c r="U14" s="1" t="s">
        <v>468</v>
      </c>
      <c r="V14" s="1" t="s">
        <v>566</v>
      </c>
      <c r="W14" s="33">
        <v>0.24578703703703705</v>
      </c>
      <c r="X14" s="1">
        <v>4</v>
      </c>
    </row>
    <row r="15" spans="5:24" ht="12.75">
      <c r="E15" s="1" t="s">
        <v>567</v>
      </c>
      <c r="G15" s="33">
        <v>0.0015877737109732323</v>
      </c>
      <c r="H15" s="1" t="s">
        <v>565</v>
      </c>
      <c r="K15" s="33">
        <v>0.0009539409731027515</v>
      </c>
      <c r="L15" s="1" t="s">
        <v>568</v>
      </c>
      <c r="O15" s="33">
        <v>0.0014299202934486</v>
      </c>
      <c r="P15" s="1" t="s">
        <v>568</v>
      </c>
      <c r="S15" s="33">
        <v>0.0019012246670010169</v>
      </c>
      <c r="T15" s="1" t="s">
        <v>565</v>
      </c>
      <c r="W15" s="33">
        <v>0.0011051371114229463</v>
      </c>
      <c r="X15" s="1" t="s">
        <v>568</v>
      </c>
    </row>
    <row r="16" spans="1:24" ht="12.75">
      <c r="A16" s="1">
        <v>5</v>
      </c>
      <c r="B16" s="1">
        <v>41</v>
      </c>
      <c r="C16" s="1" t="s">
        <v>12</v>
      </c>
      <c r="D16" s="1" t="s">
        <v>9</v>
      </c>
      <c r="E16" s="1" t="s">
        <v>13</v>
      </c>
      <c r="F16" s="1" t="s">
        <v>565</v>
      </c>
      <c r="G16" s="33">
        <v>0.0503125</v>
      </c>
      <c r="H16" s="1">
        <v>2</v>
      </c>
      <c r="I16" s="1" t="s">
        <v>170</v>
      </c>
      <c r="J16" s="1" t="s">
        <v>565</v>
      </c>
      <c r="K16" s="33">
        <v>0.05443287037037037</v>
      </c>
      <c r="L16" s="1">
        <v>7</v>
      </c>
      <c r="M16" s="1" t="s">
        <v>273</v>
      </c>
      <c r="N16" s="1" t="s">
        <v>565</v>
      </c>
      <c r="O16" s="33">
        <v>0.04273148148148148</v>
      </c>
      <c r="P16" s="1">
        <v>8</v>
      </c>
      <c r="Q16" s="1" t="s">
        <v>369</v>
      </c>
      <c r="R16" s="1" t="s">
        <v>565</v>
      </c>
      <c r="S16" s="33">
        <v>0.04888888888888889</v>
      </c>
      <c r="T16" s="1">
        <v>5</v>
      </c>
      <c r="U16" s="1" t="s">
        <v>471</v>
      </c>
      <c r="V16" s="1" t="s">
        <v>565</v>
      </c>
      <c r="W16" s="33">
        <v>0.05253472222222222</v>
      </c>
      <c r="X16" s="1">
        <v>6</v>
      </c>
    </row>
    <row r="17" spans="5:24" ht="12.75">
      <c r="E17" s="1" t="s">
        <v>14</v>
      </c>
      <c r="F17" s="1" t="s">
        <v>566</v>
      </c>
      <c r="G17" s="33">
        <v>0.0503125</v>
      </c>
      <c r="H17" s="1">
        <v>2</v>
      </c>
      <c r="I17" s="1" t="s">
        <v>171</v>
      </c>
      <c r="J17" s="1" t="s">
        <v>566</v>
      </c>
      <c r="K17" s="33">
        <v>0.10474537037037036</v>
      </c>
      <c r="L17" s="1">
        <v>3</v>
      </c>
      <c r="M17" s="1" t="s">
        <v>274</v>
      </c>
      <c r="N17" s="1" t="s">
        <v>566</v>
      </c>
      <c r="O17" s="33">
        <v>0.14747685185185186</v>
      </c>
      <c r="P17" s="1">
        <v>4</v>
      </c>
      <c r="Q17" s="1" t="s">
        <v>370</v>
      </c>
      <c r="R17" s="1" t="s">
        <v>566</v>
      </c>
      <c r="S17" s="33">
        <v>0.19636574074074073</v>
      </c>
      <c r="T17" s="1">
        <v>5</v>
      </c>
      <c r="U17" s="1" t="s">
        <v>472</v>
      </c>
      <c r="V17" s="1" t="s">
        <v>566</v>
      </c>
      <c r="W17" s="33">
        <v>0.24890046296296298</v>
      </c>
      <c r="X17" s="1">
        <v>5</v>
      </c>
    </row>
    <row r="18" spans="5:24" ht="12.75">
      <c r="E18" s="1" t="s">
        <v>567</v>
      </c>
      <c r="G18" s="33">
        <v>0.004549873182382556</v>
      </c>
      <c r="H18" s="1" t="s">
        <v>568</v>
      </c>
      <c r="K18" s="33">
        <v>0.0007823673733326486</v>
      </c>
      <c r="L18" s="1" t="s">
        <v>565</v>
      </c>
      <c r="O18" s="33">
        <v>0.000530627006399817</v>
      </c>
      <c r="P18" s="1" t="s">
        <v>565</v>
      </c>
      <c r="S18" s="33">
        <v>0.0028883164368405587</v>
      </c>
      <c r="T18" s="1" t="s">
        <v>565</v>
      </c>
      <c r="W18" s="33">
        <v>0.0003485623658095252</v>
      </c>
      <c r="X18" s="1" t="s">
        <v>565</v>
      </c>
    </row>
    <row r="19" spans="1:24" ht="12.75">
      <c r="A19" s="1">
        <v>6</v>
      </c>
      <c r="B19" s="1">
        <v>71</v>
      </c>
      <c r="C19" s="1" t="s">
        <v>15</v>
      </c>
      <c r="D19" s="1" t="s">
        <v>9</v>
      </c>
      <c r="E19" s="1" t="s">
        <v>16</v>
      </c>
      <c r="F19" s="1" t="s">
        <v>565</v>
      </c>
      <c r="G19" s="33">
        <v>0.052245370370370366</v>
      </c>
      <c r="H19" s="1">
        <v>3</v>
      </c>
      <c r="I19" s="1" t="s">
        <v>168</v>
      </c>
      <c r="J19" s="1" t="s">
        <v>565</v>
      </c>
      <c r="K19" s="33">
        <v>0.054328703703703705</v>
      </c>
      <c r="L19" s="1">
        <v>6</v>
      </c>
      <c r="M19" s="1" t="s">
        <v>269</v>
      </c>
      <c r="N19" s="1" t="s">
        <v>565</v>
      </c>
      <c r="O19" s="33">
        <v>0.04180555555555556</v>
      </c>
      <c r="P19" s="1">
        <v>6</v>
      </c>
      <c r="Q19" s="1" t="s">
        <v>381</v>
      </c>
      <c r="R19" s="1" t="s">
        <v>565</v>
      </c>
      <c r="S19" s="33">
        <v>0.05288194444444444</v>
      </c>
      <c r="T19" s="1">
        <v>11</v>
      </c>
      <c r="U19" s="1" t="s">
        <v>469</v>
      </c>
      <c r="V19" s="1" t="s">
        <v>565</v>
      </c>
      <c r="W19" s="33">
        <v>0.05210648148148148</v>
      </c>
      <c r="X19" s="1">
        <v>5</v>
      </c>
    </row>
    <row r="20" spans="5:24" ht="12.75">
      <c r="E20" s="1" t="s">
        <v>17</v>
      </c>
      <c r="F20" s="1" t="s">
        <v>566</v>
      </c>
      <c r="G20" s="33">
        <v>0.052245370370370366</v>
      </c>
      <c r="H20" s="1">
        <v>3</v>
      </c>
      <c r="I20" s="1" t="s">
        <v>169</v>
      </c>
      <c r="J20" s="1" t="s">
        <v>566</v>
      </c>
      <c r="K20" s="33">
        <v>0.10657407407407408</v>
      </c>
      <c r="L20" s="1">
        <v>5</v>
      </c>
      <c r="M20" s="1" t="s">
        <v>270</v>
      </c>
      <c r="N20" s="1" t="s">
        <v>566</v>
      </c>
      <c r="O20" s="33">
        <v>0.1483796296296296</v>
      </c>
      <c r="P20" s="1">
        <v>7</v>
      </c>
      <c r="Q20" s="1" t="s">
        <v>382</v>
      </c>
      <c r="R20" s="1" t="s">
        <v>566</v>
      </c>
      <c r="S20" s="33">
        <v>0.20126157407407408</v>
      </c>
      <c r="T20" s="1">
        <v>7</v>
      </c>
      <c r="U20" s="1" t="s">
        <v>470</v>
      </c>
      <c r="V20" s="1" t="s">
        <v>566</v>
      </c>
      <c r="W20" s="33">
        <v>0.2533680555555556</v>
      </c>
      <c r="X20" s="1">
        <v>6</v>
      </c>
    </row>
    <row r="21" spans="5:24" ht="12.75">
      <c r="E21" s="1" t="s">
        <v>567</v>
      </c>
      <c r="G21" s="33">
        <v>0.0036017447812472514</v>
      </c>
      <c r="H21" s="1" t="s">
        <v>568</v>
      </c>
      <c r="K21" s="33">
        <v>0.0002847890239481357</v>
      </c>
      <c r="L21" s="1" t="s">
        <v>568</v>
      </c>
      <c r="O21" s="33">
        <v>0.001152775312336228</v>
      </c>
      <c r="P21" s="1" t="s">
        <v>568</v>
      </c>
      <c r="S21" s="33">
        <v>0.00605569326807661</v>
      </c>
      <c r="T21" s="1" t="s">
        <v>565</v>
      </c>
      <c r="W21" s="33">
        <v>0.0010163841505450369</v>
      </c>
      <c r="X21" s="1" t="s">
        <v>568</v>
      </c>
    </row>
    <row r="22" spans="1:24" ht="12.75">
      <c r="A22" s="1">
        <v>7</v>
      </c>
      <c r="B22" s="1">
        <v>66</v>
      </c>
      <c r="C22" s="1" t="s">
        <v>27</v>
      </c>
      <c r="D22" s="1" t="s">
        <v>9</v>
      </c>
      <c r="E22" s="1" t="s">
        <v>28</v>
      </c>
      <c r="F22" s="1" t="s">
        <v>565</v>
      </c>
      <c r="G22" s="33">
        <v>0.05585648148148148</v>
      </c>
      <c r="H22" s="1">
        <v>7</v>
      </c>
      <c r="I22" s="1" t="s">
        <v>166</v>
      </c>
      <c r="J22" s="1" t="s">
        <v>565</v>
      </c>
      <c r="K22" s="33">
        <v>0.052083333333333336</v>
      </c>
      <c r="L22" s="1">
        <v>5</v>
      </c>
      <c r="M22" s="1" t="s">
        <v>263</v>
      </c>
      <c r="N22" s="1" t="s">
        <v>565</v>
      </c>
      <c r="O22" s="33">
        <v>0.04009259259259259</v>
      </c>
      <c r="P22" s="1">
        <v>3</v>
      </c>
      <c r="Q22" s="1" t="s">
        <v>373</v>
      </c>
      <c r="R22" s="1" t="s">
        <v>565</v>
      </c>
      <c r="S22" s="33">
        <v>0.049895833333333334</v>
      </c>
      <c r="T22" s="1">
        <v>7</v>
      </c>
      <c r="U22" s="1" t="s">
        <v>491</v>
      </c>
      <c r="V22" s="1" t="s">
        <v>565</v>
      </c>
      <c r="W22" s="33">
        <v>0.060891203703703704</v>
      </c>
      <c r="X22" s="1">
        <v>16</v>
      </c>
    </row>
    <row r="23" spans="5:24" ht="12.75">
      <c r="E23" s="1" t="s">
        <v>29</v>
      </c>
      <c r="F23" s="1" t="s">
        <v>566</v>
      </c>
      <c r="G23" s="33">
        <v>0.05585648148148148</v>
      </c>
      <c r="H23" s="1">
        <v>7</v>
      </c>
      <c r="I23" s="1" t="s">
        <v>167</v>
      </c>
      <c r="J23" s="1" t="s">
        <v>566</v>
      </c>
      <c r="K23" s="33">
        <v>0.10793981481481481</v>
      </c>
      <c r="L23" s="1">
        <v>7</v>
      </c>
      <c r="M23" s="1" t="s">
        <v>264</v>
      </c>
      <c r="N23" s="1" t="s">
        <v>566</v>
      </c>
      <c r="O23" s="33">
        <v>0.1480324074074074</v>
      </c>
      <c r="P23" s="1">
        <v>6</v>
      </c>
      <c r="Q23" s="1" t="s">
        <v>374</v>
      </c>
      <c r="R23" s="1" t="s">
        <v>566</v>
      </c>
      <c r="S23" s="33">
        <v>0.19792824074074075</v>
      </c>
      <c r="T23" s="1">
        <v>6</v>
      </c>
      <c r="U23" s="1" t="s">
        <v>492</v>
      </c>
      <c r="V23" s="1" t="s">
        <v>566</v>
      </c>
      <c r="W23" s="33">
        <v>0.25881944444444444</v>
      </c>
      <c r="X23" s="1">
        <v>7</v>
      </c>
    </row>
    <row r="24" spans="5:24" ht="12.75">
      <c r="E24" s="1" t="s">
        <v>567</v>
      </c>
      <c r="G24" s="33">
        <v>0.0011922229642027243</v>
      </c>
      <c r="H24" s="1" t="s">
        <v>568</v>
      </c>
      <c r="K24" s="33">
        <v>0.0037052064490315714</v>
      </c>
      <c r="L24" s="1" t="s">
        <v>568</v>
      </c>
      <c r="O24" s="33">
        <v>0.0037900164644535037</v>
      </c>
      <c r="P24" s="1" t="s">
        <v>568</v>
      </c>
      <c r="S24" s="33">
        <v>0.0020620829881715236</v>
      </c>
      <c r="T24" s="1" t="s">
        <v>565</v>
      </c>
      <c r="W24" s="33">
        <v>0.006625362889516283</v>
      </c>
      <c r="X24" s="1" t="s">
        <v>565</v>
      </c>
    </row>
    <row r="25" spans="1:24" ht="12.75">
      <c r="A25" s="1">
        <v>8</v>
      </c>
      <c r="B25" s="1">
        <v>53</v>
      </c>
      <c r="C25" s="1" t="s">
        <v>36</v>
      </c>
      <c r="D25" s="1" t="s">
        <v>37</v>
      </c>
      <c r="E25" s="1" t="s">
        <v>38</v>
      </c>
      <c r="F25" s="1" t="s">
        <v>565</v>
      </c>
      <c r="G25" s="33">
        <v>0.057569444444444444</v>
      </c>
      <c r="H25" s="1">
        <v>10</v>
      </c>
      <c r="I25" s="1" t="s">
        <v>180</v>
      </c>
      <c r="J25" s="1" t="s">
        <v>565</v>
      </c>
      <c r="K25" s="33">
        <v>0.05679398148148148</v>
      </c>
      <c r="L25" s="1">
        <v>12</v>
      </c>
      <c r="M25" s="1" t="s">
        <v>275</v>
      </c>
      <c r="N25" s="1" t="s">
        <v>565</v>
      </c>
      <c r="O25" s="33">
        <v>0.043993055555555556</v>
      </c>
      <c r="P25" s="1">
        <v>9</v>
      </c>
      <c r="Q25" s="1" t="s">
        <v>375</v>
      </c>
      <c r="R25" s="1" t="s">
        <v>565</v>
      </c>
      <c r="S25" s="33">
        <v>0.050555555555555555</v>
      </c>
      <c r="T25" s="1">
        <v>8</v>
      </c>
      <c r="U25" s="1" t="s">
        <v>481</v>
      </c>
      <c r="V25" s="1" t="s">
        <v>565</v>
      </c>
      <c r="W25" s="33">
        <v>0.05849537037037037</v>
      </c>
      <c r="X25" s="1">
        <v>11</v>
      </c>
    </row>
    <row r="26" spans="5:24" ht="12.75">
      <c r="E26" s="1" t="s">
        <v>39</v>
      </c>
      <c r="F26" s="1" t="s">
        <v>566</v>
      </c>
      <c r="G26" s="33">
        <v>0.057569444444444444</v>
      </c>
      <c r="H26" s="1">
        <v>10</v>
      </c>
      <c r="I26" s="1" t="s">
        <v>181</v>
      </c>
      <c r="J26" s="1" t="s">
        <v>566</v>
      </c>
      <c r="K26" s="33">
        <v>0.11436342592592592</v>
      </c>
      <c r="L26" s="1">
        <v>8</v>
      </c>
      <c r="M26" s="1" t="s">
        <v>276</v>
      </c>
      <c r="N26" s="1" t="s">
        <v>566</v>
      </c>
      <c r="O26" s="33">
        <v>0.1583564814814815</v>
      </c>
      <c r="P26" s="1">
        <v>8</v>
      </c>
      <c r="Q26" s="1" t="s">
        <v>376</v>
      </c>
      <c r="R26" s="1" t="s">
        <v>566</v>
      </c>
      <c r="S26" s="33">
        <v>0.20891203703703706</v>
      </c>
      <c r="T26" s="1">
        <v>8</v>
      </c>
      <c r="U26" s="1" t="s">
        <v>482</v>
      </c>
      <c r="V26" s="1" t="s">
        <v>566</v>
      </c>
      <c r="W26" s="33">
        <v>0.26740740740740737</v>
      </c>
      <c r="X26" s="1">
        <v>8</v>
      </c>
    </row>
    <row r="27" spans="5:24" ht="12.75">
      <c r="E27" s="1" t="s">
        <v>567</v>
      </c>
      <c r="G27" s="33">
        <v>0.001372209589769302</v>
      </c>
      <c r="H27" s="1" t="s">
        <v>568</v>
      </c>
      <c r="K27" s="33">
        <v>0.0008456940006649621</v>
      </c>
      <c r="L27" s="1" t="s">
        <v>568</v>
      </c>
      <c r="O27" s="33">
        <v>0.0013456350648716336</v>
      </c>
      <c r="P27" s="1" t="s">
        <v>568</v>
      </c>
      <c r="S27" s="33">
        <v>0.001134619683333997</v>
      </c>
      <c r="T27" s="1" t="s">
        <v>565</v>
      </c>
      <c r="W27" s="33">
        <v>0.0024289189719719217</v>
      </c>
      <c r="X27" s="1" t="s">
        <v>565</v>
      </c>
    </row>
    <row r="28" spans="1:24" ht="12.75">
      <c r="A28" s="1">
        <v>9</v>
      </c>
      <c r="B28" s="1">
        <v>70</v>
      </c>
      <c r="C28" s="1" t="s">
        <v>61</v>
      </c>
      <c r="D28" s="1" t="s">
        <v>37</v>
      </c>
      <c r="E28" s="1" t="s">
        <v>62</v>
      </c>
      <c r="F28" s="1" t="s">
        <v>565</v>
      </c>
      <c r="G28" s="33">
        <v>0.06180555555555556</v>
      </c>
      <c r="H28" s="1">
        <v>18</v>
      </c>
      <c r="I28" s="1" t="s">
        <v>184</v>
      </c>
      <c r="J28" s="1" t="s">
        <v>565</v>
      </c>
      <c r="K28" s="33">
        <v>0.05748842592592593</v>
      </c>
      <c r="L28" s="1">
        <v>14</v>
      </c>
      <c r="M28" s="1" t="s">
        <v>267</v>
      </c>
      <c r="N28" s="1" t="s">
        <v>565</v>
      </c>
      <c r="O28" s="33">
        <v>0.041701388888888885</v>
      </c>
      <c r="P28" s="1">
        <v>5</v>
      </c>
      <c r="Q28" s="1" t="s">
        <v>385</v>
      </c>
      <c r="R28" s="1" t="s">
        <v>565</v>
      </c>
      <c r="S28" s="33">
        <v>0.053912037037037036</v>
      </c>
      <c r="T28" s="1">
        <v>13</v>
      </c>
      <c r="U28" s="1" t="s">
        <v>483</v>
      </c>
      <c r="V28" s="1" t="s">
        <v>565</v>
      </c>
      <c r="W28" s="33">
        <v>0.05849537037037037</v>
      </c>
      <c r="X28" s="1">
        <v>12</v>
      </c>
    </row>
    <row r="29" spans="5:24" ht="12.75">
      <c r="E29" s="1" t="s">
        <v>63</v>
      </c>
      <c r="F29" s="1" t="s">
        <v>566</v>
      </c>
      <c r="G29" s="33">
        <v>0.06180555555555556</v>
      </c>
      <c r="H29" s="1">
        <v>18</v>
      </c>
      <c r="I29" s="1" t="s">
        <v>185</v>
      </c>
      <c r="J29" s="1" t="s">
        <v>566</v>
      </c>
      <c r="K29" s="33">
        <v>0.11929398148148147</v>
      </c>
      <c r="L29" s="1">
        <v>14</v>
      </c>
      <c r="M29" s="1" t="s">
        <v>268</v>
      </c>
      <c r="N29" s="1" t="s">
        <v>566</v>
      </c>
      <c r="O29" s="33">
        <v>0.16099537037037037</v>
      </c>
      <c r="P29" s="1">
        <v>9</v>
      </c>
      <c r="Q29" s="1" t="s">
        <v>386</v>
      </c>
      <c r="R29" s="1" t="s">
        <v>566</v>
      </c>
      <c r="S29" s="33">
        <v>0.2149074074074074</v>
      </c>
      <c r="T29" s="1">
        <v>9</v>
      </c>
      <c r="U29" s="1" t="s">
        <v>484</v>
      </c>
      <c r="V29" s="1" t="s">
        <v>566</v>
      </c>
      <c r="W29" s="33">
        <v>0.2734027777777778</v>
      </c>
      <c r="X29" s="1">
        <v>9</v>
      </c>
    </row>
    <row r="30" spans="5:24" ht="12.75">
      <c r="E30" s="1" t="s">
        <v>567</v>
      </c>
      <c r="G30" s="33">
        <v>0.0015424084123683568</v>
      </c>
      <c r="H30" s="1" t="s">
        <v>565</v>
      </c>
      <c r="K30" s="33">
        <v>0.0014435518372000813</v>
      </c>
      <c r="L30" s="1" t="s">
        <v>568</v>
      </c>
      <c r="O30" s="33">
        <v>0.004653811502200587</v>
      </c>
      <c r="P30" s="1" t="s">
        <v>568</v>
      </c>
      <c r="S30" s="33">
        <v>0.0033830659855473497</v>
      </c>
      <c r="T30" s="1" t="s">
        <v>565</v>
      </c>
      <c r="W30" s="33">
        <v>0.0011718889414849692</v>
      </c>
      <c r="X30" s="1" t="s">
        <v>565</v>
      </c>
    </row>
    <row r="31" spans="1:24" ht="12.75">
      <c r="A31" s="1">
        <v>10</v>
      </c>
      <c r="B31" s="1">
        <v>59</v>
      </c>
      <c r="C31" s="1" t="s">
        <v>97</v>
      </c>
      <c r="D31" s="1" t="s">
        <v>37</v>
      </c>
      <c r="E31" s="1" t="s">
        <v>98</v>
      </c>
      <c r="F31" s="1" t="s">
        <v>565</v>
      </c>
      <c r="G31" s="33">
        <v>0.06644675925925926</v>
      </c>
      <c r="H31" s="1">
        <v>30</v>
      </c>
      <c r="I31" s="1" t="s">
        <v>172</v>
      </c>
      <c r="J31" s="1" t="s">
        <v>565</v>
      </c>
      <c r="K31" s="33">
        <v>0.05533564814814815</v>
      </c>
      <c r="L31" s="1">
        <v>8</v>
      </c>
      <c r="M31" s="1" t="s">
        <v>277</v>
      </c>
      <c r="N31" s="1" t="s">
        <v>565</v>
      </c>
      <c r="O31" s="33">
        <v>0.044270833333333336</v>
      </c>
      <c r="P31" s="1">
        <v>10</v>
      </c>
      <c r="Q31" s="1" t="s">
        <v>379</v>
      </c>
      <c r="R31" s="1" t="s">
        <v>565</v>
      </c>
      <c r="S31" s="33">
        <v>0.051631944444444446</v>
      </c>
      <c r="T31" s="1">
        <v>10</v>
      </c>
      <c r="U31" s="1" t="s">
        <v>475</v>
      </c>
      <c r="V31" s="1" t="s">
        <v>565</v>
      </c>
      <c r="W31" s="33">
        <v>0.05649305555555556</v>
      </c>
      <c r="X31" s="1">
        <v>8</v>
      </c>
    </row>
    <row r="32" spans="5:24" ht="12.75">
      <c r="E32" s="1" t="s">
        <v>99</v>
      </c>
      <c r="F32" s="1" t="s">
        <v>566</v>
      </c>
      <c r="G32" s="33">
        <v>0.06644675925925926</v>
      </c>
      <c r="H32" s="1">
        <v>30</v>
      </c>
      <c r="I32" s="1" t="s">
        <v>173</v>
      </c>
      <c r="J32" s="1" t="s">
        <v>566</v>
      </c>
      <c r="K32" s="33">
        <v>0.12178240740740741</v>
      </c>
      <c r="L32" s="1">
        <v>17</v>
      </c>
      <c r="M32" s="1" t="s">
        <v>278</v>
      </c>
      <c r="N32" s="1" t="s">
        <v>566</v>
      </c>
      <c r="O32" s="33">
        <v>0.16605324074074074</v>
      </c>
      <c r="P32" s="1">
        <v>11</v>
      </c>
      <c r="Q32" s="1" t="s">
        <v>380</v>
      </c>
      <c r="R32" s="1" t="s">
        <v>566</v>
      </c>
      <c r="S32" s="33">
        <v>0.21768518518518518</v>
      </c>
      <c r="T32" s="1">
        <v>10</v>
      </c>
      <c r="U32" s="1" t="s">
        <v>476</v>
      </c>
      <c r="V32" s="1" t="s">
        <v>566</v>
      </c>
      <c r="W32" s="33">
        <v>0.27417824074074076</v>
      </c>
      <c r="X32" s="1">
        <v>10</v>
      </c>
    </row>
    <row r="33" spans="5:24" ht="12.75">
      <c r="E33" s="1" t="s">
        <v>567</v>
      </c>
      <c r="G33" s="33">
        <v>0.00601268540120483</v>
      </c>
      <c r="H33" s="1" t="s">
        <v>565</v>
      </c>
      <c r="K33" s="33">
        <v>0.003763480682208817</v>
      </c>
      <c r="L33" s="1" t="s">
        <v>568</v>
      </c>
      <c r="O33" s="33">
        <v>0.0022158461207568633</v>
      </c>
      <c r="P33" s="1" t="s">
        <v>568</v>
      </c>
      <c r="S33" s="33">
        <v>0.0009596561014277999</v>
      </c>
      <c r="T33" s="1" t="s">
        <v>565</v>
      </c>
      <c r="W33" s="33">
        <v>0.0009930146996669637</v>
      </c>
      <c r="X33" s="1" t="s">
        <v>568</v>
      </c>
    </row>
    <row r="34" spans="1:24" ht="12.75">
      <c r="A34" s="1">
        <v>11</v>
      </c>
      <c r="B34" s="1">
        <v>33</v>
      </c>
      <c r="C34" s="1" t="s">
        <v>46</v>
      </c>
      <c r="D34" s="1" t="s">
        <v>37</v>
      </c>
      <c r="E34" s="1" t="s">
        <v>47</v>
      </c>
      <c r="F34" s="1" t="s">
        <v>565</v>
      </c>
      <c r="G34" s="33">
        <v>0.0590162037037037</v>
      </c>
      <c r="H34" s="1">
        <v>13</v>
      </c>
      <c r="I34" s="1" t="s">
        <v>178</v>
      </c>
      <c r="J34" s="1" t="s">
        <v>565</v>
      </c>
      <c r="K34" s="33">
        <v>0.05670138888888889</v>
      </c>
      <c r="L34" s="1">
        <v>11</v>
      </c>
      <c r="M34" s="1" t="s">
        <v>339</v>
      </c>
      <c r="N34" s="1" t="s">
        <v>565</v>
      </c>
      <c r="O34" s="33">
        <v>0.056736111111111105</v>
      </c>
      <c r="P34" s="1">
        <v>41</v>
      </c>
      <c r="Q34" s="1" t="s">
        <v>377</v>
      </c>
      <c r="R34" s="1" t="s">
        <v>565</v>
      </c>
      <c r="S34" s="33">
        <v>0.05108796296296297</v>
      </c>
      <c r="T34" s="1">
        <v>9</v>
      </c>
      <c r="U34" s="1" t="s">
        <v>479</v>
      </c>
      <c r="V34" s="1" t="s">
        <v>565</v>
      </c>
      <c r="W34" s="33">
        <v>0.058379629629629635</v>
      </c>
      <c r="X34" s="1">
        <v>10</v>
      </c>
    </row>
    <row r="35" spans="5:24" ht="12.75">
      <c r="E35" s="1" t="s">
        <v>48</v>
      </c>
      <c r="F35" s="1" t="s">
        <v>566</v>
      </c>
      <c r="G35" s="33">
        <v>0.0590162037037037</v>
      </c>
      <c r="H35" s="1">
        <v>13</v>
      </c>
      <c r="I35" s="1" t="s">
        <v>179</v>
      </c>
      <c r="J35" s="1" t="s">
        <v>566</v>
      </c>
      <c r="K35" s="33">
        <v>0.11571759259259258</v>
      </c>
      <c r="L35" s="1">
        <v>9</v>
      </c>
      <c r="M35" s="1" t="s">
        <v>340</v>
      </c>
      <c r="N35" s="1" t="s">
        <v>566</v>
      </c>
      <c r="O35" s="33">
        <v>0.17245370370370372</v>
      </c>
      <c r="P35" s="1">
        <v>17</v>
      </c>
      <c r="Q35" s="1" t="s">
        <v>378</v>
      </c>
      <c r="R35" s="1" t="s">
        <v>566</v>
      </c>
      <c r="S35" s="33">
        <v>0.22354166666666667</v>
      </c>
      <c r="T35" s="1">
        <v>13</v>
      </c>
      <c r="U35" s="1" t="s">
        <v>480</v>
      </c>
      <c r="V35" s="1" t="s">
        <v>566</v>
      </c>
      <c r="W35" s="33">
        <v>0.2819212962962963</v>
      </c>
      <c r="X35" s="1">
        <v>11</v>
      </c>
    </row>
    <row r="36" spans="5:24" ht="12.75">
      <c r="E36" s="1" t="s">
        <v>567</v>
      </c>
      <c r="G36" s="33">
        <v>0.003124586158024946</v>
      </c>
      <c r="H36" s="1" t="s">
        <v>568</v>
      </c>
      <c r="K36" s="33">
        <v>0.004066755821729329</v>
      </c>
      <c r="L36" s="1" t="s">
        <v>568</v>
      </c>
      <c r="O36" s="33">
        <v>0.008936603401088351</v>
      </c>
      <c r="P36" s="1" t="s">
        <v>565</v>
      </c>
      <c r="S36" s="33">
        <v>0.0010153592312706211</v>
      </c>
      <c r="T36" s="1" t="s">
        <v>568</v>
      </c>
      <c r="W36" s="33">
        <v>0.0007299021900634833</v>
      </c>
      <c r="X36" s="1" t="s">
        <v>568</v>
      </c>
    </row>
    <row r="37" spans="1:24" ht="12.75">
      <c r="A37" s="1">
        <v>12</v>
      </c>
      <c r="B37" s="1">
        <v>64</v>
      </c>
      <c r="C37" s="1" t="s">
        <v>40</v>
      </c>
      <c r="D37" s="1" t="s">
        <v>37</v>
      </c>
      <c r="E37" s="1" t="s">
        <v>41</v>
      </c>
      <c r="F37" s="1" t="s">
        <v>565</v>
      </c>
      <c r="G37" s="33">
        <v>0.05831018518518519</v>
      </c>
      <c r="H37" s="1">
        <v>11</v>
      </c>
      <c r="I37" s="1" t="s">
        <v>196</v>
      </c>
      <c r="J37" s="1" t="s">
        <v>565</v>
      </c>
      <c r="K37" s="33">
        <v>0.06074074074074074</v>
      </c>
      <c r="L37" s="1">
        <v>20</v>
      </c>
      <c r="M37" s="1" t="s">
        <v>293</v>
      </c>
      <c r="N37" s="1" t="s">
        <v>565</v>
      </c>
      <c r="O37" s="33">
        <v>0.04716435185185185</v>
      </c>
      <c r="P37" s="1">
        <v>18</v>
      </c>
      <c r="Q37" s="1" t="s">
        <v>383</v>
      </c>
      <c r="R37" s="1" t="s">
        <v>565</v>
      </c>
      <c r="S37" s="33">
        <v>0.05331018518518518</v>
      </c>
      <c r="T37" s="1">
        <v>12</v>
      </c>
      <c r="U37" s="1" t="s">
        <v>501</v>
      </c>
      <c r="V37" s="1" t="s">
        <v>565</v>
      </c>
      <c r="W37" s="33">
        <v>0.0646875</v>
      </c>
      <c r="X37" s="1">
        <v>21</v>
      </c>
    </row>
    <row r="38" spans="5:24" ht="12.75">
      <c r="E38" s="1" t="s">
        <v>42</v>
      </c>
      <c r="F38" s="1" t="s">
        <v>566</v>
      </c>
      <c r="G38" s="33">
        <v>0.05831018518518519</v>
      </c>
      <c r="H38" s="1">
        <v>11</v>
      </c>
      <c r="I38" s="1" t="s">
        <v>197</v>
      </c>
      <c r="J38" s="1" t="s">
        <v>566</v>
      </c>
      <c r="K38" s="33">
        <v>0.11905092592592592</v>
      </c>
      <c r="L38" s="1">
        <v>13</v>
      </c>
      <c r="M38" s="1" t="s">
        <v>294</v>
      </c>
      <c r="N38" s="1" t="s">
        <v>566</v>
      </c>
      <c r="O38" s="33">
        <v>0.16621527777777778</v>
      </c>
      <c r="P38" s="1">
        <v>12</v>
      </c>
      <c r="Q38" s="1" t="s">
        <v>384</v>
      </c>
      <c r="R38" s="1" t="s">
        <v>566</v>
      </c>
      <c r="S38" s="33">
        <v>0.21952546296296296</v>
      </c>
      <c r="T38" s="1">
        <v>12</v>
      </c>
      <c r="U38" s="1" t="s">
        <v>502</v>
      </c>
      <c r="V38" s="1" t="s">
        <v>566</v>
      </c>
      <c r="W38" s="33">
        <v>0.284212962962963</v>
      </c>
      <c r="X38" s="1">
        <v>12</v>
      </c>
    </row>
    <row r="39" spans="5:24" ht="12.75">
      <c r="E39" s="1" t="s">
        <v>567</v>
      </c>
      <c r="G39" s="33">
        <v>0.004335731386151079</v>
      </c>
      <c r="H39" s="1" t="s">
        <v>568</v>
      </c>
      <c r="K39" s="33">
        <v>0.000521372795425655</v>
      </c>
      <c r="L39" s="1" t="s">
        <v>568</v>
      </c>
      <c r="O39" s="33">
        <v>0.0010237059249491517</v>
      </c>
      <c r="P39" s="1" t="s">
        <v>568</v>
      </c>
      <c r="S39" s="33">
        <v>0.0007833283085286399</v>
      </c>
      <c r="T39" s="1" t="s">
        <v>565</v>
      </c>
      <c r="W39" s="33">
        <v>0.005097481797997197</v>
      </c>
      <c r="X39" s="1" t="s">
        <v>565</v>
      </c>
    </row>
    <row r="40" spans="1:24" ht="12.75">
      <c r="A40" s="1">
        <v>13</v>
      </c>
      <c r="B40" s="1">
        <v>62</v>
      </c>
      <c r="C40" s="1" t="s">
        <v>109</v>
      </c>
      <c r="D40" s="1" t="s">
        <v>78</v>
      </c>
      <c r="E40" s="1" t="s">
        <v>110</v>
      </c>
      <c r="F40" s="1" t="s">
        <v>565</v>
      </c>
      <c r="G40" s="33">
        <v>0.06806712962962963</v>
      </c>
      <c r="H40" s="1">
        <v>34</v>
      </c>
      <c r="I40" s="1" t="s">
        <v>182</v>
      </c>
      <c r="J40" s="1" t="s">
        <v>565</v>
      </c>
      <c r="K40" s="33">
        <v>0.05739583333333333</v>
      </c>
      <c r="L40" s="1">
        <v>13</v>
      </c>
      <c r="M40" s="1" t="s">
        <v>295</v>
      </c>
      <c r="N40" s="1" t="s">
        <v>565</v>
      </c>
      <c r="O40" s="33">
        <v>0.047592592592592596</v>
      </c>
      <c r="P40" s="1">
        <v>19</v>
      </c>
      <c r="Q40" s="1" t="s">
        <v>389</v>
      </c>
      <c r="R40" s="1" t="s">
        <v>565</v>
      </c>
      <c r="S40" s="33">
        <v>0.05497685185185185</v>
      </c>
      <c r="T40" s="1">
        <v>15</v>
      </c>
      <c r="U40" s="1" t="s">
        <v>473</v>
      </c>
      <c r="V40" s="1" t="s">
        <v>565</v>
      </c>
      <c r="W40" s="33">
        <v>0.056226851851851854</v>
      </c>
      <c r="X40" s="1">
        <v>7</v>
      </c>
    </row>
    <row r="41" spans="5:24" ht="12.75">
      <c r="E41" s="1" t="s">
        <v>111</v>
      </c>
      <c r="F41" s="1" t="s">
        <v>566</v>
      </c>
      <c r="G41" s="33">
        <v>0.06806712962962963</v>
      </c>
      <c r="H41" s="1">
        <v>34</v>
      </c>
      <c r="I41" s="1" t="s">
        <v>183</v>
      </c>
      <c r="J41" s="1" t="s">
        <v>566</v>
      </c>
      <c r="K41" s="33">
        <v>0.12546296296296297</v>
      </c>
      <c r="L41" s="1">
        <v>22</v>
      </c>
      <c r="M41" s="1" t="s">
        <v>296</v>
      </c>
      <c r="N41" s="1" t="s">
        <v>566</v>
      </c>
      <c r="O41" s="33">
        <v>0.17305555555555555</v>
      </c>
      <c r="P41" s="1">
        <v>19</v>
      </c>
      <c r="Q41" s="1" t="s">
        <v>390</v>
      </c>
      <c r="R41" s="1" t="s">
        <v>566</v>
      </c>
      <c r="S41" s="33">
        <v>0.2280324074074074</v>
      </c>
      <c r="T41" s="1">
        <v>16</v>
      </c>
      <c r="U41" s="1" t="s">
        <v>474</v>
      </c>
      <c r="V41" s="1" t="s">
        <v>566</v>
      </c>
      <c r="W41" s="33">
        <v>0.28425925925925927</v>
      </c>
      <c r="X41" s="1">
        <v>13</v>
      </c>
    </row>
    <row r="42" spans="5:24" ht="12.75">
      <c r="E42" s="1" t="s">
        <v>567</v>
      </c>
      <c r="G42" s="33">
        <v>0.005411008478301296</v>
      </c>
      <c r="H42" s="1" t="s">
        <v>565</v>
      </c>
      <c r="K42" s="33">
        <v>0.003876259371025953</v>
      </c>
      <c r="L42" s="1" t="s">
        <v>568</v>
      </c>
      <c r="O42" s="33">
        <v>0.000603314680506957</v>
      </c>
      <c r="P42" s="1" t="s">
        <v>568</v>
      </c>
      <c r="S42" s="33">
        <v>0.002441438718984751</v>
      </c>
      <c r="T42" s="1" t="s">
        <v>565</v>
      </c>
      <c r="W42" s="33">
        <v>0.003372873145753158</v>
      </c>
      <c r="X42" s="1" t="s">
        <v>568</v>
      </c>
    </row>
    <row r="43" spans="1:24" ht="12.75">
      <c r="A43" s="1">
        <v>14</v>
      </c>
      <c r="B43" s="1">
        <v>50</v>
      </c>
      <c r="C43" s="1" t="s">
        <v>43</v>
      </c>
      <c r="D43" s="1" t="s">
        <v>9</v>
      </c>
      <c r="E43" s="1" t="s">
        <v>44</v>
      </c>
      <c r="F43" s="1" t="s">
        <v>565</v>
      </c>
      <c r="G43" s="33">
        <v>0.058402777777777776</v>
      </c>
      <c r="H43" s="1">
        <v>12</v>
      </c>
      <c r="I43" s="1" t="s">
        <v>188</v>
      </c>
      <c r="J43" s="1" t="s">
        <v>565</v>
      </c>
      <c r="K43" s="33">
        <v>0.05844907407407407</v>
      </c>
      <c r="L43" s="1">
        <v>16</v>
      </c>
      <c r="M43" s="1" t="s">
        <v>315</v>
      </c>
      <c r="N43" s="1" t="s">
        <v>565</v>
      </c>
      <c r="O43" s="33">
        <v>0.05291666666666667</v>
      </c>
      <c r="P43" s="1">
        <v>29</v>
      </c>
      <c r="Q43" s="1" t="s">
        <v>391</v>
      </c>
      <c r="R43" s="1" t="s">
        <v>565</v>
      </c>
      <c r="S43" s="33">
        <v>0.05527777777777778</v>
      </c>
      <c r="T43" s="1">
        <v>16</v>
      </c>
      <c r="U43" s="1" t="s">
        <v>487</v>
      </c>
      <c r="V43" s="1" t="s">
        <v>565</v>
      </c>
      <c r="W43" s="33">
        <v>0.060451388888888895</v>
      </c>
      <c r="X43" s="1">
        <v>14</v>
      </c>
    </row>
    <row r="44" spans="5:24" ht="12.75">
      <c r="E44" s="1" t="s">
        <v>45</v>
      </c>
      <c r="F44" s="1" t="s">
        <v>566</v>
      </c>
      <c r="G44" s="33">
        <v>0.058402777777777776</v>
      </c>
      <c r="H44" s="1">
        <v>12</v>
      </c>
      <c r="I44" s="1" t="s">
        <v>189</v>
      </c>
      <c r="J44" s="1" t="s">
        <v>566</v>
      </c>
      <c r="K44" s="33">
        <v>0.11685185185185186</v>
      </c>
      <c r="L44" s="1">
        <v>10</v>
      </c>
      <c r="M44" s="1" t="s">
        <v>316</v>
      </c>
      <c r="N44" s="1" t="s">
        <v>566</v>
      </c>
      <c r="O44" s="33">
        <v>0.1697685185185185</v>
      </c>
      <c r="P44" s="1">
        <v>16</v>
      </c>
      <c r="Q44" s="1" t="s">
        <v>392</v>
      </c>
      <c r="R44" s="1" t="s">
        <v>566</v>
      </c>
      <c r="S44" s="33">
        <v>0.22504629629629627</v>
      </c>
      <c r="T44" s="1">
        <v>14</v>
      </c>
      <c r="U44" s="1" t="s">
        <v>488</v>
      </c>
      <c r="V44" s="1" t="s">
        <v>566</v>
      </c>
      <c r="W44" s="33">
        <v>0.2854976851851852</v>
      </c>
      <c r="X44" s="1">
        <v>14</v>
      </c>
    </row>
    <row r="45" spans="5:24" ht="12.75">
      <c r="E45" s="1" t="s">
        <v>567</v>
      </c>
      <c r="G45" s="33">
        <v>0.004526315888338517</v>
      </c>
      <c r="H45" s="1" t="s">
        <v>568</v>
      </c>
      <c r="K45" s="33">
        <v>0.0030899613794450886</v>
      </c>
      <c r="L45" s="1" t="s">
        <v>568</v>
      </c>
      <c r="O45" s="33">
        <v>0.004510785367580893</v>
      </c>
      <c r="P45" s="1" t="s">
        <v>565</v>
      </c>
      <c r="S45" s="33">
        <v>0.0025134847912780672</v>
      </c>
      <c r="T45" s="1" t="s">
        <v>565</v>
      </c>
      <c r="W45" s="33">
        <v>0.000592007108924604</v>
      </c>
      <c r="X45" s="1" t="s">
        <v>565</v>
      </c>
    </row>
    <row r="46" spans="1:24" ht="12.75">
      <c r="A46" s="1">
        <v>15</v>
      </c>
      <c r="B46" s="1">
        <v>48</v>
      </c>
      <c r="C46" s="1" t="s">
        <v>52</v>
      </c>
      <c r="D46" s="1" t="s">
        <v>9</v>
      </c>
      <c r="E46" s="1" t="s">
        <v>53</v>
      </c>
      <c r="F46" s="1" t="s">
        <v>565</v>
      </c>
      <c r="G46" s="33">
        <v>0.06075231481481482</v>
      </c>
      <c r="H46" s="1">
        <v>15</v>
      </c>
      <c r="I46" s="1" t="s">
        <v>194</v>
      </c>
      <c r="J46" s="1" t="s">
        <v>565</v>
      </c>
      <c r="K46" s="33">
        <v>0.05975694444444444</v>
      </c>
      <c r="L46" s="1">
        <v>19</v>
      </c>
      <c r="M46" s="1" t="s">
        <v>303</v>
      </c>
      <c r="N46" s="1" t="s">
        <v>565</v>
      </c>
      <c r="O46" s="33">
        <v>0.048935185185185186</v>
      </c>
      <c r="P46" s="1">
        <v>23</v>
      </c>
      <c r="Q46" s="1" t="s">
        <v>371</v>
      </c>
      <c r="R46" s="1" t="s">
        <v>565</v>
      </c>
      <c r="S46" s="33">
        <v>0.04928240740740741</v>
      </c>
      <c r="T46" s="1">
        <v>6</v>
      </c>
      <c r="U46" s="1" t="s">
        <v>521</v>
      </c>
      <c r="V46" s="1" t="s">
        <v>565</v>
      </c>
      <c r="W46" s="33">
        <v>0.06811342592592594</v>
      </c>
      <c r="X46" s="1">
        <v>31</v>
      </c>
    </row>
    <row r="47" spans="5:24" ht="12.75">
      <c r="E47" s="1" t="s">
        <v>54</v>
      </c>
      <c r="F47" s="1" t="s">
        <v>566</v>
      </c>
      <c r="G47" s="33">
        <v>0.06075231481481482</v>
      </c>
      <c r="H47" s="1">
        <v>15</v>
      </c>
      <c r="I47" s="1" t="s">
        <v>195</v>
      </c>
      <c r="J47" s="1" t="s">
        <v>566</v>
      </c>
      <c r="K47" s="33">
        <v>0.12050925925925926</v>
      </c>
      <c r="L47" s="1">
        <v>16</v>
      </c>
      <c r="M47" s="1" t="s">
        <v>304</v>
      </c>
      <c r="N47" s="1" t="s">
        <v>566</v>
      </c>
      <c r="O47" s="33">
        <v>0.16944444444444443</v>
      </c>
      <c r="P47" s="1">
        <v>15</v>
      </c>
      <c r="Q47" s="1" t="s">
        <v>372</v>
      </c>
      <c r="R47" s="1" t="s">
        <v>566</v>
      </c>
      <c r="S47" s="33">
        <v>0.21872685185185184</v>
      </c>
      <c r="T47" s="1">
        <v>11</v>
      </c>
      <c r="U47" s="1" t="s">
        <v>522</v>
      </c>
      <c r="V47" s="1" t="s">
        <v>566</v>
      </c>
      <c r="W47" s="33">
        <v>0.28684027777777776</v>
      </c>
      <c r="X47" s="1">
        <v>15</v>
      </c>
    </row>
    <row r="48" spans="5:24" ht="12.75">
      <c r="E48" s="1" t="s">
        <v>567</v>
      </c>
      <c r="G48" s="33">
        <v>0.0024727116710715827</v>
      </c>
      <c r="H48" s="1" t="s">
        <v>568</v>
      </c>
      <c r="K48" s="33">
        <v>0.00207148688666859</v>
      </c>
      <c r="L48" s="1" t="s">
        <v>568</v>
      </c>
      <c r="O48" s="33">
        <v>0.00030166849344145236</v>
      </c>
      <c r="P48" s="1" t="s">
        <v>565</v>
      </c>
      <c r="S48" s="33">
        <v>0.0037300170091986717</v>
      </c>
      <c r="T48" s="1" t="s">
        <v>568</v>
      </c>
      <c r="W48" s="33">
        <v>0.007972547073497399</v>
      </c>
      <c r="X48" s="1" t="s">
        <v>565</v>
      </c>
    </row>
    <row r="49" spans="1:24" ht="12.75">
      <c r="A49" s="1">
        <v>16</v>
      </c>
      <c r="B49" s="1">
        <v>38</v>
      </c>
      <c r="C49" s="1" t="s">
        <v>33</v>
      </c>
      <c r="D49" s="1" t="s">
        <v>9</v>
      </c>
      <c r="E49" s="1" t="s">
        <v>34</v>
      </c>
      <c r="F49" s="1" t="s">
        <v>565</v>
      </c>
      <c r="G49" s="33">
        <v>0.0575462962962963</v>
      </c>
      <c r="H49" s="1">
        <v>9</v>
      </c>
      <c r="I49" s="1" t="s">
        <v>198</v>
      </c>
      <c r="J49" s="1" t="s">
        <v>565</v>
      </c>
      <c r="K49" s="33">
        <v>0.06148148148148148</v>
      </c>
      <c r="L49" s="1">
        <v>21</v>
      </c>
      <c r="M49" s="1" t="s">
        <v>279</v>
      </c>
      <c r="N49" s="1" t="s">
        <v>565</v>
      </c>
      <c r="O49" s="33">
        <v>0.045023148148148145</v>
      </c>
      <c r="P49" s="1">
        <v>11</v>
      </c>
      <c r="Q49" s="1" t="s">
        <v>423</v>
      </c>
      <c r="R49" s="1" t="s">
        <v>565</v>
      </c>
      <c r="S49" s="33">
        <v>0.062280092592592595</v>
      </c>
      <c r="T49" s="1">
        <v>32</v>
      </c>
      <c r="U49" s="1" t="s">
        <v>493</v>
      </c>
      <c r="V49" s="1" t="s">
        <v>565</v>
      </c>
      <c r="W49" s="33">
        <v>0.06252314814814815</v>
      </c>
      <c r="X49" s="1">
        <v>17</v>
      </c>
    </row>
    <row r="50" spans="5:24" ht="12.75">
      <c r="E50" s="1" t="s">
        <v>35</v>
      </c>
      <c r="F50" s="1" t="s">
        <v>566</v>
      </c>
      <c r="G50" s="33">
        <v>0.0575462962962963</v>
      </c>
      <c r="H50" s="1">
        <v>9</v>
      </c>
      <c r="I50" s="1" t="s">
        <v>199</v>
      </c>
      <c r="J50" s="1" t="s">
        <v>566</v>
      </c>
      <c r="K50" s="33">
        <v>0.11902777777777777</v>
      </c>
      <c r="L50" s="1">
        <v>12</v>
      </c>
      <c r="M50" s="1" t="s">
        <v>280</v>
      </c>
      <c r="N50" s="1" t="s">
        <v>566</v>
      </c>
      <c r="O50" s="33">
        <v>0.16405092592592593</v>
      </c>
      <c r="P50" s="1">
        <v>10</v>
      </c>
      <c r="Q50" s="1" t="s">
        <v>424</v>
      </c>
      <c r="R50" s="1" t="s">
        <v>566</v>
      </c>
      <c r="S50" s="33">
        <v>0.22633101851851853</v>
      </c>
      <c r="T50" s="1">
        <v>15</v>
      </c>
      <c r="U50" s="1" t="s">
        <v>494</v>
      </c>
      <c r="V50" s="1" t="s">
        <v>566</v>
      </c>
      <c r="W50" s="33">
        <v>0.2888541666666667</v>
      </c>
      <c r="X50" s="1">
        <v>16</v>
      </c>
    </row>
    <row r="51" spans="5:24" ht="12.75">
      <c r="E51" s="1" t="s">
        <v>567</v>
      </c>
      <c r="G51" s="33">
        <v>0.006122629419245289</v>
      </c>
      <c r="H51" s="1" t="s">
        <v>568</v>
      </c>
      <c r="K51" s="33">
        <v>0.0007810436660223782</v>
      </c>
      <c r="L51" s="1" t="s">
        <v>568</v>
      </c>
      <c r="O51" s="33">
        <v>0.003951821632582536</v>
      </c>
      <c r="P51" s="1" t="s">
        <v>568</v>
      </c>
      <c r="S51" s="33">
        <v>0.00889547103082694</v>
      </c>
      <c r="T51" s="1" t="s">
        <v>565</v>
      </c>
      <c r="W51" s="33">
        <v>0.0019600236870232143</v>
      </c>
      <c r="X51" s="1" t="s">
        <v>565</v>
      </c>
    </row>
    <row r="52" spans="1:24" ht="12.75">
      <c r="A52" s="1">
        <v>17</v>
      </c>
      <c r="B52" s="1">
        <v>57</v>
      </c>
      <c r="C52" s="1" t="s">
        <v>86</v>
      </c>
      <c r="D52" s="1" t="s">
        <v>9</v>
      </c>
      <c r="E52" s="1" t="s">
        <v>87</v>
      </c>
      <c r="F52" s="1" t="s">
        <v>565</v>
      </c>
      <c r="G52" s="33">
        <v>0.06591435185185185</v>
      </c>
      <c r="H52" s="1">
        <v>26</v>
      </c>
      <c r="I52" s="1" t="s">
        <v>190</v>
      </c>
      <c r="J52" s="1" t="s">
        <v>565</v>
      </c>
      <c r="K52" s="33">
        <v>0.05885416666666667</v>
      </c>
      <c r="L52" s="1">
        <v>17</v>
      </c>
      <c r="M52" s="1" t="s">
        <v>319</v>
      </c>
      <c r="N52" s="1" t="s">
        <v>565</v>
      </c>
      <c r="O52" s="33">
        <v>0.05363425925925926</v>
      </c>
      <c r="P52" s="1">
        <v>31</v>
      </c>
      <c r="Q52" s="1" t="s">
        <v>395</v>
      </c>
      <c r="R52" s="1" t="s">
        <v>565</v>
      </c>
      <c r="S52" s="33">
        <v>0.05648148148148149</v>
      </c>
      <c r="T52" s="1">
        <v>18</v>
      </c>
      <c r="U52" s="1" t="s">
        <v>477</v>
      </c>
      <c r="V52" s="1" t="s">
        <v>565</v>
      </c>
      <c r="W52" s="33">
        <v>0.05733796296296296</v>
      </c>
      <c r="X52" s="1">
        <v>9</v>
      </c>
    </row>
    <row r="53" spans="5:24" ht="12.75">
      <c r="E53" s="1" t="s">
        <v>88</v>
      </c>
      <c r="F53" s="1" t="s">
        <v>566</v>
      </c>
      <c r="G53" s="33">
        <v>0.06591435185185185</v>
      </c>
      <c r="H53" s="1">
        <v>26</v>
      </c>
      <c r="I53" s="1" t="s">
        <v>191</v>
      </c>
      <c r="J53" s="1" t="s">
        <v>566</v>
      </c>
      <c r="K53" s="33">
        <v>0.12476851851851851</v>
      </c>
      <c r="L53" s="1">
        <v>21</v>
      </c>
      <c r="M53" s="1" t="s">
        <v>320</v>
      </c>
      <c r="N53" s="1" t="s">
        <v>566</v>
      </c>
      <c r="O53" s="33">
        <v>0.17840277777777777</v>
      </c>
      <c r="P53" s="1">
        <v>24</v>
      </c>
      <c r="Q53" s="1" t="s">
        <v>396</v>
      </c>
      <c r="R53" s="1" t="s">
        <v>566</v>
      </c>
      <c r="S53" s="33">
        <v>0.23488425925925926</v>
      </c>
      <c r="T53" s="1">
        <v>23</v>
      </c>
      <c r="U53" s="1" t="s">
        <v>478</v>
      </c>
      <c r="V53" s="1" t="s">
        <v>566</v>
      </c>
      <c r="W53" s="33">
        <v>0.2922222222222222</v>
      </c>
      <c r="X53" s="1">
        <v>17</v>
      </c>
    </row>
    <row r="54" spans="5:24" ht="12.75">
      <c r="E54" s="1" t="s">
        <v>567</v>
      </c>
      <c r="G54" s="33">
        <v>0.0015030429418869673</v>
      </c>
      <c r="H54" s="1" t="s">
        <v>565</v>
      </c>
      <c r="K54" s="33">
        <v>0.004134342966870104</v>
      </c>
      <c r="L54" s="1" t="s">
        <v>568</v>
      </c>
      <c r="O54" s="33">
        <v>0.004088238622809048</v>
      </c>
      <c r="P54" s="1" t="s">
        <v>565</v>
      </c>
      <c r="S54" s="33">
        <v>0.00247439228039726</v>
      </c>
      <c r="T54" s="1" t="s">
        <v>565</v>
      </c>
      <c r="W54" s="33">
        <v>0.003931330878223165</v>
      </c>
      <c r="X54" s="1" t="s">
        <v>568</v>
      </c>
    </row>
    <row r="55" spans="1:24" ht="12.75">
      <c r="A55" s="1">
        <v>18</v>
      </c>
      <c r="B55" s="1">
        <v>34</v>
      </c>
      <c r="C55" s="1" t="s">
        <v>46</v>
      </c>
      <c r="D55" s="1" t="s">
        <v>78</v>
      </c>
      <c r="E55" s="1" t="s">
        <v>81</v>
      </c>
      <c r="F55" s="1" t="s">
        <v>565</v>
      </c>
      <c r="G55" s="33">
        <v>0.06443287037037036</v>
      </c>
      <c r="H55" s="1">
        <v>24</v>
      </c>
      <c r="I55" s="1" t="s">
        <v>186</v>
      </c>
      <c r="J55" s="1" t="s">
        <v>565</v>
      </c>
      <c r="K55" s="33">
        <v>0.057986111111111106</v>
      </c>
      <c r="L55" s="1">
        <v>15</v>
      </c>
      <c r="M55" s="1" t="s">
        <v>321</v>
      </c>
      <c r="N55" s="1" t="s">
        <v>565</v>
      </c>
      <c r="O55" s="33">
        <v>0.0541087962962963</v>
      </c>
      <c r="P55" s="1">
        <v>32</v>
      </c>
      <c r="Q55" s="1" t="s">
        <v>387</v>
      </c>
      <c r="R55" s="1" t="s">
        <v>565</v>
      </c>
      <c r="S55" s="33">
        <v>0.05479166666666666</v>
      </c>
      <c r="T55" s="1">
        <v>14</v>
      </c>
      <c r="U55" s="1" t="s">
        <v>495</v>
      </c>
      <c r="V55" s="1" t="s">
        <v>565</v>
      </c>
      <c r="W55" s="33">
        <v>0.06326388888888888</v>
      </c>
      <c r="X55" s="1">
        <v>18</v>
      </c>
    </row>
    <row r="56" spans="5:24" ht="12.75">
      <c r="E56" s="1" t="s">
        <v>82</v>
      </c>
      <c r="F56" s="1" t="s">
        <v>566</v>
      </c>
      <c r="G56" s="33">
        <v>0.06443287037037036</v>
      </c>
      <c r="H56" s="1">
        <v>24</v>
      </c>
      <c r="I56" s="1" t="s">
        <v>187</v>
      </c>
      <c r="J56" s="1" t="s">
        <v>566</v>
      </c>
      <c r="K56" s="33">
        <v>0.12241898148148149</v>
      </c>
      <c r="L56" s="1">
        <v>18</v>
      </c>
      <c r="M56" s="1" t="s">
        <v>322</v>
      </c>
      <c r="N56" s="1" t="s">
        <v>566</v>
      </c>
      <c r="O56" s="33">
        <v>0.17652777777777776</v>
      </c>
      <c r="P56" s="1">
        <v>23</v>
      </c>
      <c r="Q56" s="1" t="s">
        <v>388</v>
      </c>
      <c r="R56" s="1" t="s">
        <v>566</v>
      </c>
      <c r="S56" s="33">
        <v>0.23131944444444444</v>
      </c>
      <c r="T56" s="1">
        <v>20</v>
      </c>
      <c r="U56" s="1" t="s">
        <v>496</v>
      </c>
      <c r="V56" s="1" t="s">
        <v>566</v>
      </c>
      <c r="W56" s="33">
        <v>0.29458333333333336</v>
      </c>
      <c r="X56" s="1">
        <v>18</v>
      </c>
    </row>
    <row r="57" spans="5:24" ht="12.75">
      <c r="E57" s="1" t="s">
        <v>567</v>
      </c>
      <c r="G57" s="33">
        <v>0.0004988721191902662</v>
      </c>
      <c r="H57" s="1" t="s">
        <v>568</v>
      </c>
      <c r="K57" s="33">
        <v>0.005511336100263185</v>
      </c>
      <c r="L57" s="1" t="s">
        <v>568</v>
      </c>
      <c r="O57" s="33">
        <v>0.004162451348620005</v>
      </c>
      <c r="P57" s="1" t="s">
        <v>565</v>
      </c>
      <c r="S57" s="33">
        <v>0.0003482083988436274</v>
      </c>
      <c r="T57" s="1" t="s">
        <v>565</v>
      </c>
      <c r="W57" s="33">
        <v>0.0014995484719897423</v>
      </c>
      <c r="X57" s="1" t="s">
        <v>565</v>
      </c>
    </row>
    <row r="58" spans="1:24" ht="12.75">
      <c r="A58" s="1">
        <v>19</v>
      </c>
      <c r="B58" s="1">
        <v>44</v>
      </c>
      <c r="C58" s="1" t="s">
        <v>73</v>
      </c>
      <c r="D58" s="1" t="s">
        <v>74</v>
      </c>
      <c r="E58" s="1" t="s">
        <v>75</v>
      </c>
      <c r="F58" s="1" t="s">
        <v>565</v>
      </c>
      <c r="G58" s="33">
        <v>0.06377314814814815</v>
      </c>
      <c r="H58" s="1">
        <v>22</v>
      </c>
      <c r="I58" s="1" t="s">
        <v>176</v>
      </c>
      <c r="J58" s="1" t="s">
        <v>565</v>
      </c>
      <c r="K58" s="33">
        <v>0.05600694444444445</v>
      </c>
      <c r="L58" s="1">
        <v>10</v>
      </c>
      <c r="M58" s="1" t="s">
        <v>305</v>
      </c>
      <c r="N58" s="1" t="s">
        <v>565</v>
      </c>
      <c r="O58" s="33">
        <v>0.04927083333333334</v>
      </c>
      <c r="P58" s="1">
        <v>24</v>
      </c>
      <c r="Q58" s="1" t="s">
        <v>415</v>
      </c>
      <c r="R58" s="1" t="s">
        <v>565</v>
      </c>
      <c r="S58" s="33">
        <v>0.06049768518518519</v>
      </c>
      <c r="T58" s="1">
        <v>28</v>
      </c>
      <c r="U58" s="1" t="s">
        <v>505</v>
      </c>
      <c r="V58" s="1" t="s">
        <v>565</v>
      </c>
      <c r="W58" s="33">
        <v>0.06525462962962963</v>
      </c>
      <c r="X58" s="1">
        <v>23</v>
      </c>
    </row>
    <row r="59" spans="5:24" ht="12.75">
      <c r="E59" s="1" t="s">
        <v>76</v>
      </c>
      <c r="F59" s="1" t="s">
        <v>566</v>
      </c>
      <c r="G59" s="33">
        <v>0.06377314814814815</v>
      </c>
      <c r="H59" s="1">
        <v>22</v>
      </c>
      <c r="I59" s="1" t="s">
        <v>177</v>
      </c>
      <c r="J59" s="1" t="s">
        <v>566</v>
      </c>
      <c r="K59" s="33">
        <v>0.11978009259259259</v>
      </c>
      <c r="L59" s="1">
        <v>15</v>
      </c>
      <c r="M59" s="1" t="s">
        <v>306</v>
      </c>
      <c r="N59" s="1" t="s">
        <v>566</v>
      </c>
      <c r="O59" s="33">
        <v>0.16905092592592594</v>
      </c>
      <c r="P59" s="1">
        <v>14</v>
      </c>
      <c r="Q59" s="1" t="s">
        <v>416</v>
      </c>
      <c r="R59" s="1" t="s">
        <v>566</v>
      </c>
      <c r="S59" s="33">
        <v>0.2295486111111111</v>
      </c>
      <c r="T59" s="1">
        <v>17</v>
      </c>
      <c r="U59" s="1" t="s">
        <v>506</v>
      </c>
      <c r="V59" s="1" t="s">
        <v>566</v>
      </c>
      <c r="W59" s="33">
        <v>0.29480324074074077</v>
      </c>
      <c r="X59" s="1">
        <v>19</v>
      </c>
    </row>
    <row r="60" spans="5:24" ht="12.75">
      <c r="E60" s="1" t="s">
        <v>567</v>
      </c>
      <c r="G60" s="33">
        <v>0.0012070660963748175</v>
      </c>
      <c r="H60" s="1" t="s">
        <v>568</v>
      </c>
      <c r="K60" s="33">
        <v>0.007537903815846077</v>
      </c>
      <c r="L60" s="1" t="s">
        <v>568</v>
      </c>
      <c r="O60" s="33">
        <v>0.0007127967217610692</v>
      </c>
      <c r="P60" s="1" t="s">
        <v>568</v>
      </c>
      <c r="S60" s="33">
        <v>0.006013584700361979</v>
      </c>
      <c r="T60" s="1" t="s">
        <v>565</v>
      </c>
      <c r="W60" s="33">
        <v>0.0034441819336199775</v>
      </c>
      <c r="X60" s="1" t="s">
        <v>565</v>
      </c>
    </row>
    <row r="61" spans="1:24" ht="12.75">
      <c r="A61" s="1">
        <v>20</v>
      </c>
      <c r="B61" s="1">
        <v>36</v>
      </c>
      <c r="C61" s="1" t="s">
        <v>64</v>
      </c>
      <c r="D61" s="1" t="s">
        <v>9</v>
      </c>
      <c r="E61" s="1" t="s">
        <v>65</v>
      </c>
      <c r="F61" s="1" t="s">
        <v>565</v>
      </c>
      <c r="G61" s="33">
        <v>0.06260416666666667</v>
      </c>
      <c r="H61" s="1">
        <v>19</v>
      </c>
      <c r="I61" s="1" t="s">
        <v>216</v>
      </c>
      <c r="J61" s="1" t="s">
        <v>565</v>
      </c>
      <c r="K61" s="33">
        <v>0.06563657407407407</v>
      </c>
      <c r="L61" s="1">
        <v>30</v>
      </c>
      <c r="M61" s="1" t="s">
        <v>289</v>
      </c>
      <c r="N61" s="1" t="s">
        <v>565</v>
      </c>
      <c r="O61" s="33">
        <v>0.04699074074074074</v>
      </c>
      <c r="P61" s="1">
        <v>16</v>
      </c>
      <c r="Q61" s="1" t="s">
        <v>407</v>
      </c>
      <c r="R61" s="1" t="s">
        <v>565</v>
      </c>
      <c r="S61" s="33">
        <v>0.059363425925925924</v>
      </c>
      <c r="T61" s="1">
        <v>24</v>
      </c>
      <c r="U61" s="1" t="s">
        <v>489</v>
      </c>
      <c r="V61" s="1" t="s">
        <v>565</v>
      </c>
      <c r="W61" s="33">
        <v>0.06072916666666667</v>
      </c>
      <c r="X61" s="1">
        <v>15</v>
      </c>
    </row>
    <row r="62" spans="5:24" ht="12.75">
      <c r="E62" s="1" t="s">
        <v>66</v>
      </c>
      <c r="F62" s="1" t="s">
        <v>566</v>
      </c>
      <c r="G62" s="33">
        <v>0.06260416666666667</v>
      </c>
      <c r="H62" s="1">
        <v>19</v>
      </c>
      <c r="I62" s="1" t="s">
        <v>217</v>
      </c>
      <c r="J62" s="1" t="s">
        <v>566</v>
      </c>
      <c r="K62" s="33">
        <v>0.12824074074074074</v>
      </c>
      <c r="L62" s="1">
        <v>26</v>
      </c>
      <c r="M62" s="1" t="s">
        <v>290</v>
      </c>
      <c r="N62" s="1" t="s">
        <v>566</v>
      </c>
      <c r="O62" s="33">
        <v>0.1752314814814815</v>
      </c>
      <c r="P62" s="1">
        <v>21</v>
      </c>
      <c r="Q62" s="1" t="s">
        <v>408</v>
      </c>
      <c r="R62" s="1" t="s">
        <v>566</v>
      </c>
      <c r="S62" s="33">
        <v>0.2345949074074074</v>
      </c>
      <c r="T62" s="1">
        <v>22</v>
      </c>
      <c r="U62" s="1" t="s">
        <v>490</v>
      </c>
      <c r="V62" s="1" t="s">
        <v>566</v>
      </c>
      <c r="W62" s="33">
        <v>0.29532407407407407</v>
      </c>
      <c r="X62" s="1">
        <v>20</v>
      </c>
    </row>
    <row r="63" spans="5:24" ht="12.75">
      <c r="E63" s="1" t="s">
        <v>567</v>
      </c>
      <c r="G63" s="33">
        <v>0.0024908491027671176</v>
      </c>
      <c r="H63" s="1" t="s">
        <v>568</v>
      </c>
      <c r="K63" s="33">
        <v>0.0019794601716135035</v>
      </c>
      <c r="L63" s="1" t="s">
        <v>565</v>
      </c>
      <c r="O63" s="33">
        <v>0.0030811961477123506</v>
      </c>
      <c r="P63" s="1" t="s">
        <v>568</v>
      </c>
      <c r="S63" s="33">
        <v>0.004783067558733867</v>
      </c>
      <c r="T63" s="1" t="s">
        <v>565</v>
      </c>
      <c r="W63" s="33">
        <v>0.0011904824798679159</v>
      </c>
      <c r="X63" s="1" t="s">
        <v>568</v>
      </c>
    </row>
    <row r="64" spans="1:24" ht="12.75">
      <c r="A64" s="1">
        <v>21</v>
      </c>
      <c r="B64" s="1">
        <v>67</v>
      </c>
      <c r="C64" s="1" t="s">
        <v>70</v>
      </c>
      <c r="D64" s="1" t="s">
        <v>9</v>
      </c>
      <c r="E64" s="1" t="s">
        <v>71</v>
      </c>
      <c r="F64" s="1" t="s">
        <v>565</v>
      </c>
      <c r="G64" s="33">
        <v>0.06305555555555555</v>
      </c>
      <c r="H64" s="1">
        <v>21</v>
      </c>
      <c r="I64" s="1" t="s">
        <v>192</v>
      </c>
      <c r="J64" s="1" t="s">
        <v>565</v>
      </c>
      <c r="K64" s="33">
        <v>0.05965277777777778</v>
      </c>
      <c r="L64" s="1">
        <v>18</v>
      </c>
      <c r="M64" s="1" t="s">
        <v>285</v>
      </c>
      <c r="N64" s="1" t="s">
        <v>565</v>
      </c>
      <c r="O64" s="33">
        <v>0.045370370370370366</v>
      </c>
      <c r="P64" s="1">
        <v>14</v>
      </c>
      <c r="Q64" s="1" t="s">
        <v>421</v>
      </c>
      <c r="R64" s="1" t="s">
        <v>565</v>
      </c>
      <c r="S64" s="33">
        <v>0.061689814814814815</v>
      </c>
      <c r="T64" s="1">
        <v>31</v>
      </c>
      <c r="U64" s="1" t="s">
        <v>509</v>
      </c>
      <c r="V64" s="1" t="s">
        <v>565</v>
      </c>
      <c r="W64" s="33">
        <v>0.06606481481481481</v>
      </c>
      <c r="X64" s="1">
        <v>25</v>
      </c>
    </row>
    <row r="65" spans="5:24" ht="12.75">
      <c r="E65" s="1" t="s">
        <v>72</v>
      </c>
      <c r="F65" s="1" t="s">
        <v>566</v>
      </c>
      <c r="G65" s="33">
        <v>0.06305555555555555</v>
      </c>
      <c r="H65" s="1">
        <v>21</v>
      </c>
      <c r="I65" s="1" t="s">
        <v>193</v>
      </c>
      <c r="J65" s="1" t="s">
        <v>566</v>
      </c>
      <c r="K65" s="33">
        <v>0.12270833333333335</v>
      </c>
      <c r="L65" s="1">
        <v>19</v>
      </c>
      <c r="M65" s="1" t="s">
        <v>286</v>
      </c>
      <c r="N65" s="1" t="s">
        <v>566</v>
      </c>
      <c r="O65" s="33">
        <v>0.1680787037037037</v>
      </c>
      <c r="P65" s="1">
        <v>13</v>
      </c>
      <c r="Q65" s="1" t="s">
        <v>422</v>
      </c>
      <c r="R65" s="1" t="s">
        <v>566</v>
      </c>
      <c r="S65" s="33">
        <v>0.22976851851851854</v>
      </c>
      <c r="T65" s="1">
        <v>18</v>
      </c>
      <c r="U65" s="1" t="s">
        <v>510</v>
      </c>
      <c r="V65" s="1" t="s">
        <v>566</v>
      </c>
      <c r="W65" s="33">
        <v>0.29583333333333334</v>
      </c>
      <c r="X65" s="1">
        <v>21</v>
      </c>
    </row>
    <row r="66" spans="5:24" ht="12.75">
      <c r="E66" s="1" t="s">
        <v>567</v>
      </c>
      <c r="G66" s="33">
        <v>0.0021517105937910314</v>
      </c>
      <c r="H66" s="1" t="s">
        <v>568</v>
      </c>
      <c r="K66" s="33">
        <v>0.004114106974804604</v>
      </c>
      <c r="L66" s="1" t="s">
        <v>568</v>
      </c>
      <c r="O66" s="33">
        <v>0.004787910977366784</v>
      </c>
      <c r="P66" s="1" t="s">
        <v>568</v>
      </c>
      <c r="S66" s="33">
        <v>0.007015337629306548</v>
      </c>
      <c r="T66" s="1" t="s">
        <v>565</v>
      </c>
      <c r="W66" s="33">
        <v>0.004038390916655858</v>
      </c>
      <c r="X66" s="1" t="s">
        <v>565</v>
      </c>
    </row>
    <row r="67" spans="1:24" ht="12.75">
      <c r="A67" s="1">
        <v>22</v>
      </c>
      <c r="B67" s="1">
        <v>72</v>
      </c>
      <c r="C67" s="1" t="s">
        <v>77</v>
      </c>
      <c r="D67" s="1" t="s">
        <v>78</v>
      </c>
      <c r="E67" s="1" t="s">
        <v>79</v>
      </c>
      <c r="F67" s="1" t="s">
        <v>565</v>
      </c>
      <c r="G67" s="33">
        <v>0.06424768518518519</v>
      </c>
      <c r="H67" s="1">
        <v>23</v>
      </c>
      <c r="I67" s="1" t="s">
        <v>204</v>
      </c>
      <c r="J67" s="1" t="s">
        <v>565</v>
      </c>
      <c r="K67" s="33">
        <v>0.061875000000000006</v>
      </c>
      <c r="L67" s="1">
        <v>24</v>
      </c>
      <c r="M67" s="1" t="s">
        <v>297</v>
      </c>
      <c r="N67" s="1" t="s">
        <v>565</v>
      </c>
      <c r="O67" s="33">
        <v>0.047997685185185185</v>
      </c>
      <c r="P67" s="1">
        <v>20</v>
      </c>
      <c r="Q67" s="1" t="s">
        <v>409</v>
      </c>
      <c r="R67" s="1" t="s">
        <v>565</v>
      </c>
      <c r="S67" s="33">
        <v>0.05940972222222222</v>
      </c>
      <c r="T67" s="1">
        <v>25</v>
      </c>
      <c r="U67" s="1" t="s">
        <v>511</v>
      </c>
      <c r="V67" s="1" t="s">
        <v>565</v>
      </c>
      <c r="W67" s="33">
        <v>0.06619212962962963</v>
      </c>
      <c r="X67" s="1">
        <v>26</v>
      </c>
    </row>
    <row r="68" spans="5:24" ht="12.75">
      <c r="E68" s="1" t="s">
        <v>80</v>
      </c>
      <c r="F68" s="1" t="s">
        <v>566</v>
      </c>
      <c r="G68" s="33">
        <v>0.06424768518518519</v>
      </c>
      <c r="H68" s="1">
        <v>23</v>
      </c>
      <c r="I68" s="1" t="s">
        <v>205</v>
      </c>
      <c r="J68" s="1" t="s">
        <v>566</v>
      </c>
      <c r="K68" s="33">
        <v>0.12612268518518518</v>
      </c>
      <c r="L68" s="1">
        <v>24</v>
      </c>
      <c r="M68" s="1" t="s">
        <v>298</v>
      </c>
      <c r="N68" s="1" t="s">
        <v>566</v>
      </c>
      <c r="O68" s="33">
        <v>0.17412037037037034</v>
      </c>
      <c r="P68" s="1">
        <v>20</v>
      </c>
      <c r="Q68" s="1" t="s">
        <v>410</v>
      </c>
      <c r="R68" s="1" t="s">
        <v>566</v>
      </c>
      <c r="S68" s="33">
        <v>0.23353009259259258</v>
      </c>
      <c r="T68" s="1">
        <v>21</v>
      </c>
      <c r="U68" s="1" t="s">
        <v>512</v>
      </c>
      <c r="V68" s="1" t="s">
        <v>566</v>
      </c>
      <c r="W68" s="33">
        <v>0.2997222222222222</v>
      </c>
      <c r="X68" s="1">
        <v>22</v>
      </c>
    </row>
    <row r="69" spans="5:24" ht="12.75">
      <c r="E69" s="1" t="s">
        <v>567</v>
      </c>
      <c r="G69" s="33">
        <v>0.001816765683495536</v>
      </c>
      <c r="H69" s="1" t="s">
        <v>568</v>
      </c>
      <c r="K69" s="33">
        <v>0.0027301348807853357</v>
      </c>
      <c r="L69" s="1" t="s">
        <v>568</v>
      </c>
      <c r="O69" s="33">
        <v>0.002819953851630204</v>
      </c>
      <c r="P69" s="1" t="s">
        <v>568</v>
      </c>
      <c r="S69" s="33">
        <v>0.004016519515026511</v>
      </c>
      <c r="T69" s="1" t="s">
        <v>565</v>
      </c>
      <c r="W69" s="33">
        <v>0.003350334900884544</v>
      </c>
      <c r="X69" s="1" t="s">
        <v>565</v>
      </c>
    </row>
    <row r="70" spans="1:24" ht="12.75">
      <c r="A70" s="1">
        <v>23</v>
      </c>
      <c r="B70" s="1">
        <v>79</v>
      </c>
      <c r="C70" s="1" t="s">
        <v>67</v>
      </c>
      <c r="D70" s="1" t="s">
        <v>9</v>
      </c>
      <c r="E70" s="1" t="s">
        <v>68</v>
      </c>
      <c r="F70" s="1" t="s">
        <v>565</v>
      </c>
      <c r="G70" s="33">
        <v>0.06282407407407407</v>
      </c>
      <c r="H70" s="1">
        <v>20</v>
      </c>
      <c r="I70" s="1" t="s">
        <v>174</v>
      </c>
      <c r="J70" s="1" t="s">
        <v>565</v>
      </c>
      <c r="K70" s="33">
        <v>0.05570601851851852</v>
      </c>
      <c r="L70" s="1">
        <v>9</v>
      </c>
      <c r="M70" s="1" t="s">
        <v>323</v>
      </c>
      <c r="N70" s="1" t="s">
        <v>565</v>
      </c>
      <c r="O70" s="33">
        <v>0.054178240740740735</v>
      </c>
      <c r="P70" s="1">
        <v>33</v>
      </c>
      <c r="Q70" s="1" t="s">
        <v>399</v>
      </c>
      <c r="R70" s="1" t="s">
        <v>565</v>
      </c>
      <c r="S70" s="33">
        <v>0.057638888888888885</v>
      </c>
      <c r="T70" s="1">
        <v>20</v>
      </c>
      <c r="U70" s="1" t="s">
        <v>527</v>
      </c>
      <c r="V70" s="1" t="s">
        <v>565</v>
      </c>
      <c r="W70" s="33">
        <v>0.07140046296296297</v>
      </c>
      <c r="X70" s="1">
        <v>34</v>
      </c>
    </row>
    <row r="71" spans="5:24" ht="12.75">
      <c r="E71" s="1" t="s">
        <v>69</v>
      </c>
      <c r="F71" s="1" t="s">
        <v>566</v>
      </c>
      <c r="G71" s="33">
        <v>0.06282407407407407</v>
      </c>
      <c r="H71" s="1">
        <v>20</v>
      </c>
      <c r="I71" s="1" t="s">
        <v>175</v>
      </c>
      <c r="J71" s="1" t="s">
        <v>566</v>
      </c>
      <c r="K71" s="33">
        <v>0.11853009259259258</v>
      </c>
      <c r="L71" s="1">
        <v>11</v>
      </c>
      <c r="M71" s="1" t="s">
        <v>324</v>
      </c>
      <c r="N71" s="1" t="s">
        <v>566</v>
      </c>
      <c r="O71" s="33">
        <v>0.17270833333333332</v>
      </c>
      <c r="P71" s="1">
        <v>18</v>
      </c>
      <c r="Q71" s="1" t="s">
        <v>400</v>
      </c>
      <c r="R71" s="1" t="s">
        <v>566</v>
      </c>
      <c r="S71" s="33">
        <v>0.23034722222222223</v>
      </c>
      <c r="T71" s="1">
        <v>19</v>
      </c>
      <c r="U71" s="1" t="s">
        <v>528</v>
      </c>
      <c r="V71" s="1" t="s">
        <v>566</v>
      </c>
      <c r="W71" s="33">
        <v>0.3017476851851852</v>
      </c>
      <c r="X71" s="1">
        <v>23</v>
      </c>
    </row>
    <row r="72" spans="5:24" ht="12.75">
      <c r="E72" s="1" t="s">
        <v>567</v>
      </c>
      <c r="G72" s="33">
        <v>0.003686827169259832</v>
      </c>
      <c r="H72" s="1" t="s">
        <v>568</v>
      </c>
      <c r="K72" s="33">
        <v>0.009335704970705856</v>
      </c>
      <c r="L72" s="1" t="s">
        <v>568</v>
      </c>
      <c r="O72" s="33">
        <v>0.0030171862408637715</v>
      </c>
      <c r="P72" s="1" t="s">
        <v>565</v>
      </c>
      <c r="S72" s="33">
        <v>0.001871349972480979</v>
      </c>
      <c r="T72" s="1" t="s">
        <v>565</v>
      </c>
      <c r="W72" s="33">
        <v>0.008133995926620952</v>
      </c>
      <c r="X72" s="1" t="s">
        <v>565</v>
      </c>
    </row>
    <row r="73" spans="1:24" ht="12.75">
      <c r="A73" s="1">
        <v>24</v>
      </c>
      <c r="B73" s="1">
        <v>78</v>
      </c>
      <c r="C73" s="1" t="s">
        <v>103</v>
      </c>
      <c r="D73" s="1" t="s">
        <v>78</v>
      </c>
      <c r="E73" s="1" t="s">
        <v>104</v>
      </c>
      <c r="F73" s="1" t="s">
        <v>565</v>
      </c>
      <c r="G73" s="33">
        <v>0.06762731481481482</v>
      </c>
      <c r="H73" s="1">
        <v>32</v>
      </c>
      <c r="I73" s="1" t="s">
        <v>222</v>
      </c>
      <c r="J73" s="1" t="s">
        <v>565</v>
      </c>
      <c r="K73" s="33">
        <v>0.06748842592592592</v>
      </c>
      <c r="L73" s="1">
        <v>33</v>
      </c>
      <c r="M73" s="1" t="s">
        <v>287</v>
      </c>
      <c r="N73" s="1" t="s">
        <v>565</v>
      </c>
      <c r="O73" s="33">
        <v>0.046608796296296294</v>
      </c>
      <c r="P73" s="1">
        <v>15</v>
      </c>
      <c r="Q73" s="1" t="s">
        <v>411</v>
      </c>
      <c r="R73" s="1" t="s">
        <v>565</v>
      </c>
      <c r="S73" s="33">
        <v>0.06013888888888889</v>
      </c>
      <c r="T73" s="1">
        <v>26</v>
      </c>
      <c r="U73" s="1" t="s">
        <v>519</v>
      </c>
      <c r="V73" s="1" t="s">
        <v>565</v>
      </c>
      <c r="W73" s="33">
        <v>0.06790509259259259</v>
      </c>
      <c r="X73" s="1">
        <v>30</v>
      </c>
    </row>
    <row r="74" spans="5:24" ht="12.75">
      <c r="E74" s="1" t="s">
        <v>105</v>
      </c>
      <c r="F74" s="1" t="s">
        <v>566</v>
      </c>
      <c r="G74" s="33">
        <v>0.06762731481481482</v>
      </c>
      <c r="H74" s="1">
        <v>32</v>
      </c>
      <c r="I74" s="1" t="s">
        <v>223</v>
      </c>
      <c r="J74" s="1" t="s">
        <v>566</v>
      </c>
      <c r="K74" s="33">
        <v>0.13511574074074076</v>
      </c>
      <c r="L74" s="1">
        <v>30</v>
      </c>
      <c r="M74" s="1" t="s">
        <v>288</v>
      </c>
      <c r="N74" s="1" t="s">
        <v>566</v>
      </c>
      <c r="O74" s="33">
        <v>0.1796412037037037</v>
      </c>
      <c r="P74" s="1">
        <v>26</v>
      </c>
      <c r="Q74" s="1" t="s">
        <v>412</v>
      </c>
      <c r="R74" s="1" t="s">
        <v>566</v>
      </c>
      <c r="S74" s="33">
        <v>0.2397800925925926</v>
      </c>
      <c r="T74" s="1">
        <v>25</v>
      </c>
      <c r="U74" s="1" t="s">
        <v>520</v>
      </c>
      <c r="V74" s="1" t="s">
        <v>566</v>
      </c>
      <c r="W74" s="33">
        <v>0.3076851851851852</v>
      </c>
      <c r="X74" s="1">
        <v>24</v>
      </c>
    </row>
    <row r="75" spans="5:24" ht="12.75">
      <c r="E75" s="1" t="s">
        <v>567</v>
      </c>
      <c r="G75" s="33">
        <v>0.00019232381250246233</v>
      </c>
      <c r="H75" s="1" t="s">
        <v>568</v>
      </c>
      <c r="K75" s="33">
        <v>0.0011668741159630985</v>
      </c>
      <c r="L75" s="1" t="s">
        <v>565</v>
      </c>
      <c r="O75" s="33">
        <v>0.005558956103869764</v>
      </c>
      <c r="P75" s="1" t="s">
        <v>568</v>
      </c>
      <c r="S75" s="33">
        <v>0.0032740101134760627</v>
      </c>
      <c r="T75" s="1" t="s">
        <v>565</v>
      </c>
      <c r="W75" s="33">
        <v>0.003393729020266384</v>
      </c>
      <c r="X75" s="1" t="s">
        <v>565</v>
      </c>
    </row>
    <row r="76" spans="1:24" ht="12.75">
      <c r="A76" s="1">
        <v>25</v>
      </c>
      <c r="B76" s="1">
        <v>52</v>
      </c>
      <c r="C76" s="1" t="s">
        <v>58</v>
      </c>
      <c r="D76" s="1" t="s">
        <v>9</v>
      </c>
      <c r="E76" s="1" t="s">
        <v>59</v>
      </c>
      <c r="F76" s="1" t="s">
        <v>565</v>
      </c>
      <c r="G76" s="33">
        <v>0.06116898148148148</v>
      </c>
      <c r="H76" s="1">
        <v>17</v>
      </c>
      <c r="I76" s="1" t="s">
        <v>210</v>
      </c>
      <c r="J76" s="1" t="s">
        <v>565</v>
      </c>
      <c r="K76" s="33">
        <v>0.06475694444444445</v>
      </c>
      <c r="L76" s="1">
        <v>27</v>
      </c>
      <c r="M76" s="1" t="s">
        <v>309</v>
      </c>
      <c r="N76" s="1" t="s">
        <v>565</v>
      </c>
      <c r="O76" s="33">
        <v>0.05034722222222222</v>
      </c>
      <c r="P76" s="1">
        <v>26</v>
      </c>
      <c r="Q76" s="1" t="s">
        <v>427</v>
      </c>
      <c r="R76" s="1" t="s">
        <v>565</v>
      </c>
      <c r="S76" s="33">
        <v>0.06473379629629629</v>
      </c>
      <c r="T76" s="1">
        <v>34</v>
      </c>
      <c r="U76" s="1" t="s">
        <v>523</v>
      </c>
      <c r="V76" s="1" t="s">
        <v>565</v>
      </c>
      <c r="W76" s="33">
        <v>0.06841435185185185</v>
      </c>
      <c r="X76" s="1">
        <v>32</v>
      </c>
    </row>
    <row r="77" spans="5:24" ht="12.75">
      <c r="E77" s="1" t="s">
        <v>60</v>
      </c>
      <c r="F77" s="1" t="s">
        <v>566</v>
      </c>
      <c r="G77" s="33">
        <v>0.06116898148148148</v>
      </c>
      <c r="H77" s="1">
        <v>17</v>
      </c>
      <c r="I77" s="1" t="s">
        <v>211</v>
      </c>
      <c r="J77" s="1" t="s">
        <v>566</v>
      </c>
      <c r="K77" s="33">
        <v>0.1259259259259259</v>
      </c>
      <c r="L77" s="1">
        <v>23</v>
      </c>
      <c r="M77" s="1" t="s">
        <v>310</v>
      </c>
      <c r="N77" s="1" t="s">
        <v>566</v>
      </c>
      <c r="O77" s="33">
        <v>0.17627314814814812</v>
      </c>
      <c r="P77" s="1">
        <v>22</v>
      </c>
      <c r="Q77" s="1" t="s">
        <v>428</v>
      </c>
      <c r="R77" s="1" t="s">
        <v>566</v>
      </c>
      <c r="S77" s="33">
        <v>0.24100694444444445</v>
      </c>
      <c r="T77" s="1">
        <v>26</v>
      </c>
      <c r="U77" s="1" t="s">
        <v>524</v>
      </c>
      <c r="V77" s="1" t="s">
        <v>566</v>
      </c>
      <c r="W77" s="33">
        <v>0.3094212962962963</v>
      </c>
      <c r="X77" s="1">
        <v>25</v>
      </c>
    </row>
    <row r="78" spans="5:24" ht="12.75">
      <c r="E78" s="1" t="s">
        <v>567</v>
      </c>
      <c r="G78" s="33">
        <v>0.007033328895538538</v>
      </c>
      <c r="H78" s="1" t="s">
        <v>568</v>
      </c>
      <c r="K78" s="33">
        <v>0.0019388261727518452</v>
      </c>
      <c r="L78" s="1" t="s">
        <v>568</v>
      </c>
      <c r="O78" s="33">
        <v>0.0021148862891394796</v>
      </c>
      <c r="P78" s="1" t="s">
        <v>568</v>
      </c>
      <c r="S78" s="33">
        <v>0.007548057912987287</v>
      </c>
      <c r="T78" s="1" t="s">
        <v>565</v>
      </c>
      <c r="W78" s="33">
        <v>0.0035389834444425616</v>
      </c>
      <c r="X78" s="1" t="s">
        <v>565</v>
      </c>
    </row>
    <row r="79" spans="1:24" ht="12.75">
      <c r="A79" s="1">
        <v>26</v>
      </c>
      <c r="B79" s="1">
        <v>31</v>
      </c>
      <c r="C79" s="1" t="s">
        <v>89</v>
      </c>
      <c r="D79" s="1" t="s">
        <v>9</v>
      </c>
      <c r="E79" s="1" t="s">
        <v>90</v>
      </c>
      <c r="F79" s="1" t="s">
        <v>565</v>
      </c>
      <c r="G79" s="33">
        <v>0.0662962962962963</v>
      </c>
      <c r="H79" s="1">
        <v>27</v>
      </c>
      <c r="I79" s="1" t="s">
        <v>214</v>
      </c>
      <c r="J79" s="1" t="s">
        <v>565</v>
      </c>
      <c r="K79" s="33">
        <v>0.06548611111111112</v>
      </c>
      <c r="L79" s="1">
        <v>29</v>
      </c>
      <c r="M79" s="1" t="s">
        <v>291</v>
      </c>
      <c r="N79" s="1" t="s">
        <v>565</v>
      </c>
      <c r="O79" s="33">
        <v>0.047071759259259265</v>
      </c>
      <c r="P79" s="1">
        <v>17</v>
      </c>
      <c r="Q79" s="1" t="s">
        <v>401</v>
      </c>
      <c r="R79" s="1" t="s">
        <v>565</v>
      </c>
      <c r="S79" s="33">
        <v>0.05900462962962963</v>
      </c>
      <c r="T79" s="1">
        <v>21</v>
      </c>
      <c r="U79" s="1" t="s">
        <v>401</v>
      </c>
      <c r="V79" s="1" t="s">
        <v>565</v>
      </c>
      <c r="W79" s="33">
        <v>0.07494212962962964</v>
      </c>
      <c r="X79" s="1">
        <v>41</v>
      </c>
    </row>
    <row r="80" spans="5:24" ht="12.75">
      <c r="E80" s="1" t="s">
        <v>91</v>
      </c>
      <c r="F80" s="1" t="s">
        <v>566</v>
      </c>
      <c r="G80" s="33">
        <v>0.0662962962962963</v>
      </c>
      <c r="H80" s="1">
        <v>27</v>
      </c>
      <c r="I80" s="1" t="s">
        <v>215</v>
      </c>
      <c r="J80" s="1" t="s">
        <v>566</v>
      </c>
      <c r="K80" s="33">
        <v>0.1317824074074074</v>
      </c>
      <c r="L80" s="1">
        <v>28</v>
      </c>
      <c r="M80" s="1" t="s">
        <v>292</v>
      </c>
      <c r="N80" s="1" t="s">
        <v>566</v>
      </c>
      <c r="O80" s="33">
        <v>0.17885416666666668</v>
      </c>
      <c r="P80" s="1">
        <v>25</v>
      </c>
      <c r="Q80" s="1" t="s">
        <v>402</v>
      </c>
      <c r="R80" s="1" t="s">
        <v>566</v>
      </c>
      <c r="S80" s="33">
        <v>0.23785879629629628</v>
      </c>
      <c r="T80" s="1">
        <v>24</v>
      </c>
      <c r="U80" s="1" t="s">
        <v>402</v>
      </c>
      <c r="V80" s="1" t="s">
        <v>566</v>
      </c>
      <c r="W80" s="33">
        <v>0.31280092592592595</v>
      </c>
      <c r="X80" s="1">
        <v>26</v>
      </c>
    </row>
    <row r="81" spans="5:24" ht="12.75">
      <c r="E81" s="1" t="s">
        <v>567</v>
      </c>
      <c r="G81" s="33">
        <v>0.002650948420145044</v>
      </c>
      <c r="H81" s="1" t="s">
        <v>568</v>
      </c>
      <c r="K81" s="33">
        <v>0.0019381387841663211</v>
      </c>
      <c r="L81" s="1" t="s">
        <v>568</v>
      </c>
      <c r="O81" s="33">
        <v>0.005963362481896613</v>
      </c>
      <c r="P81" s="1" t="s">
        <v>568</v>
      </c>
      <c r="S81" s="33">
        <v>0.0011942845429494045</v>
      </c>
      <c r="T81" s="1" t="s">
        <v>565</v>
      </c>
      <c r="W81" s="33">
        <v>0.009358165143258587</v>
      </c>
      <c r="X81" s="1" t="s">
        <v>565</v>
      </c>
    </row>
    <row r="82" spans="1:24" ht="12.75">
      <c r="A82" s="1">
        <v>27</v>
      </c>
      <c r="B82" s="1">
        <v>42</v>
      </c>
      <c r="C82" s="1" t="s">
        <v>115</v>
      </c>
      <c r="D82" s="1" t="s">
        <v>74</v>
      </c>
      <c r="E82" s="1" t="s">
        <v>116</v>
      </c>
      <c r="F82" s="1" t="s">
        <v>565</v>
      </c>
      <c r="G82" s="33">
        <v>0.06925925925925926</v>
      </c>
      <c r="H82" s="1">
        <v>36</v>
      </c>
      <c r="I82" s="1" t="s">
        <v>224</v>
      </c>
      <c r="J82" s="1" t="s">
        <v>565</v>
      </c>
      <c r="K82" s="33">
        <v>0.06763888888888889</v>
      </c>
      <c r="L82" s="1">
        <v>34</v>
      </c>
      <c r="M82" s="1" t="s">
        <v>317</v>
      </c>
      <c r="N82" s="1" t="s">
        <v>565</v>
      </c>
      <c r="O82" s="33">
        <v>0.05335648148148148</v>
      </c>
      <c r="P82" s="1">
        <v>30</v>
      </c>
      <c r="Q82" s="1" t="s">
        <v>397</v>
      </c>
      <c r="R82" s="1" t="s">
        <v>565</v>
      </c>
      <c r="S82" s="33">
        <v>0.056979166666666664</v>
      </c>
      <c r="T82" s="1">
        <v>19</v>
      </c>
      <c r="U82" s="1" t="s">
        <v>513</v>
      </c>
      <c r="V82" s="1" t="s">
        <v>565</v>
      </c>
      <c r="W82" s="33">
        <v>0.06649305555555556</v>
      </c>
      <c r="X82" s="1">
        <v>27</v>
      </c>
    </row>
    <row r="83" spans="5:24" ht="12.75">
      <c r="E83" s="1" t="s">
        <v>117</v>
      </c>
      <c r="F83" s="1" t="s">
        <v>566</v>
      </c>
      <c r="G83" s="33">
        <v>0.06925925925925926</v>
      </c>
      <c r="H83" s="1">
        <v>36</v>
      </c>
      <c r="I83" s="1" t="s">
        <v>225</v>
      </c>
      <c r="J83" s="1" t="s">
        <v>566</v>
      </c>
      <c r="K83" s="33">
        <v>0.13689814814814816</v>
      </c>
      <c r="L83" s="1">
        <v>32</v>
      </c>
      <c r="M83" s="1" t="s">
        <v>318</v>
      </c>
      <c r="N83" s="1" t="s">
        <v>566</v>
      </c>
      <c r="O83" s="33">
        <v>0.1902546296296296</v>
      </c>
      <c r="P83" s="1">
        <v>34</v>
      </c>
      <c r="Q83" s="1" t="s">
        <v>398</v>
      </c>
      <c r="R83" s="1" t="s">
        <v>566</v>
      </c>
      <c r="S83" s="33">
        <v>0.2472337962962963</v>
      </c>
      <c r="T83" s="1">
        <v>28</v>
      </c>
      <c r="U83" s="1" t="s">
        <v>514</v>
      </c>
      <c r="V83" s="1" t="s">
        <v>566</v>
      </c>
      <c r="W83" s="33">
        <v>0.31372685185185184</v>
      </c>
      <c r="X83" s="1">
        <v>27</v>
      </c>
    </row>
    <row r="84" spans="5:24" ht="12.75">
      <c r="E84" s="1" t="s">
        <v>567</v>
      </c>
      <c r="G84" s="33">
        <v>0.00010792294297645721</v>
      </c>
      <c r="H84" s="1" t="s">
        <v>565</v>
      </c>
      <c r="K84" s="33">
        <v>1.5055629753596422E-05</v>
      </c>
      <c r="L84" s="1" t="s">
        <v>565</v>
      </c>
      <c r="O84" s="33">
        <v>0.00016436981435458825</v>
      </c>
      <c r="P84" s="1" t="s">
        <v>565</v>
      </c>
      <c r="S84" s="33">
        <v>0.0010023035442248557</v>
      </c>
      <c r="T84" s="1" t="s">
        <v>568</v>
      </c>
      <c r="W84" s="33">
        <v>0.000714955157140193</v>
      </c>
      <c r="X84" s="1" t="s">
        <v>565</v>
      </c>
    </row>
    <row r="85" spans="1:24" ht="12.75">
      <c r="A85" s="1">
        <v>28</v>
      </c>
      <c r="B85" s="1">
        <v>74</v>
      </c>
      <c r="C85" s="1" t="s">
        <v>121</v>
      </c>
      <c r="D85" s="1" t="s">
        <v>78</v>
      </c>
      <c r="E85" s="1" t="s">
        <v>122</v>
      </c>
      <c r="F85" s="1" t="s">
        <v>565</v>
      </c>
      <c r="G85" s="33">
        <v>0.06953703703703704</v>
      </c>
      <c r="H85" s="1">
        <v>38</v>
      </c>
      <c r="I85" s="1" t="s">
        <v>226</v>
      </c>
      <c r="J85" s="1" t="s">
        <v>565</v>
      </c>
      <c r="K85" s="33">
        <v>0.06822916666666666</v>
      </c>
      <c r="L85" s="1">
        <v>35</v>
      </c>
      <c r="M85" s="1" t="s">
        <v>327</v>
      </c>
      <c r="N85" s="1" t="s">
        <v>565</v>
      </c>
      <c r="O85" s="33">
        <v>0.05474537037037037</v>
      </c>
      <c r="P85" s="1">
        <v>35</v>
      </c>
      <c r="Q85" s="1" t="s">
        <v>393</v>
      </c>
      <c r="R85" s="1" t="s">
        <v>565</v>
      </c>
      <c r="S85" s="33">
        <v>0.055717592592592596</v>
      </c>
      <c r="T85" s="1">
        <v>17</v>
      </c>
      <c r="U85" s="1" t="s">
        <v>517</v>
      </c>
      <c r="V85" s="1" t="s">
        <v>565</v>
      </c>
      <c r="W85" s="33">
        <v>0.06767361111111111</v>
      </c>
      <c r="X85" s="1">
        <v>29</v>
      </c>
    </row>
    <row r="86" spans="5:24" ht="12.75">
      <c r="E86" s="1" t="s">
        <v>123</v>
      </c>
      <c r="F86" s="1" t="s">
        <v>566</v>
      </c>
      <c r="G86" s="33">
        <v>0.06953703703703704</v>
      </c>
      <c r="H86" s="1">
        <v>38</v>
      </c>
      <c r="I86" s="1" t="s">
        <v>227</v>
      </c>
      <c r="J86" s="1" t="s">
        <v>566</v>
      </c>
      <c r="K86" s="33">
        <v>0.1377662037037037</v>
      </c>
      <c r="L86" s="1">
        <v>33</v>
      </c>
      <c r="M86" s="1" t="s">
        <v>328</v>
      </c>
      <c r="N86" s="1" t="s">
        <v>566</v>
      </c>
      <c r="O86" s="33">
        <v>0.19251157407407407</v>
      </c>
      <c r="P86" s="1">
        <v>35</v>
      </c>
      <c r="Q86" s="1" t="s">
        <v>394</v>
      </c>
      <c r="R86" s="1" t="s">
        <v>566</v>
      </c>
      <c r="S86" s="33">
        <v>0.24822916666666664</v>
      </c>
      <c r="T86" s="1">
        <v>30</v>
      </c>
      <c r="U86" s="1" t="s">
        <v>518</v>
      </c>
      <c r="V86" s="1" t="s">
        <v>566</v>
      </c>
      <c r="W86" s="33">
        <v>0.3159027777777778</v>
      </c>
      <c r="X86" s="1">
        <v>28</v>
      </c>
    </row>
    <row r="87" spans="5:24" ht="12.75">
      <c r="E87" s="1" t="s">
        <v>567</v>
      </c>
      <c r="G87" s="33">
        <v>9.391453887321044E-05</v>
      </c>
      <c r="H87" s="1" t="s">
        <v>568</v>
      </c>
      <c r="K87" s="33">
        <v>0.00013631250246542992</v>
      </c>
      <c r="L87" s="1" t="s">
        <v>565</v>
      </c>
      <c r="O87" s="33">
        <v>0.0011843323772116124</v>
      </c>
      <c r="P87" s="1" t="s">
        <v>565</v>
      </c>
      <c r="S87" s="33">
        <v>0.0026660216601954653</v>
      </c>
      <c r="T87" s="1" t="s">
        <v>568</v>
      </c>
      <c r="W87" s="33">
        <v>0.0014392913193916057</v>
      </c>
      <c r="X87" s="1" t="s">
        <v>565</v>
      </c>
    </row>
    <row r="88" spans="1:24" ht="12.75">
      <c r="A88" s="1">
        <v>29</v>
      </c>
      <c r="B88" s="1">
        <v>35</v>
      </c>
      <c r="C88" s="1" t="s">
        <v>46</v>
      </c>
      <c r="D88" s="1" t="s">
        <v>9</v>
      </c>
      <c r="E88" s="1" t="s">
        <v>95</v>
      </c>
      <c r="F88" s="1" t="s">
        <v>565</v>
      </c>
      <c r="G88" s="33">
        <v>0.0664351851851852</v>
      </c>
      <c r="H88" s="1">
        <v>29</v>
      </c>
      <c r="I88" s="1" t="s">
        <v>232</v>
      </c>
      <c r="J88" s="1" t="s">
        <v>565</v>
      </c>
      <c r="K88" s="33">
        <v>0.07193287037037037</v>
      </c>
      <c r="L88" s="1">
        <v>38</v>
      </c>
      <c r="M88" s="1" t="s">
        <v>281</v>
      </c>
      <c r="N88" s="1" t="s">
        <v>565</v>
      </c>
      <c r="O88" s="33">
        <v>0.045370370370370366</v>
      </c>
      <c r="P88" s="1">
        <v>12</v>
      </c>
      <c r="Q88" s="1" t="s">
        <v>439</v>
      </c>
      <c r="R88" s="1" t="s">
        <v>565</v>
      </c>
      <c r="S88" s="33">
        <v>0.06940972222222223</v>
      </c>
      <c r="T88" s="1">
        <v>40</v>
      </c>
      <c r="U88" s="1" t="s">
        <v>503</v>
      </c>
      <c r="V88" s="1" t="s">
        <v>565</v>
      </c>
      <c r="W88" s="33">
        <v>0.06469907407407406</v>
      </c>
      <c r="X88" s="1">
        <v>22</v>
      </c>
    </row>
    <row r="89" spans="5:24" ht="12.75">
      <c r="E89" s="1" t="s">
        <v>96</v>
      </c>
      <c r="F89" s="1" t="s">
        <v>566</v>
      </c>
      <c r="G89" s="33">
        <v>0.0664351851851852</v>
      </c>
      <c r="H89" s="1">
        <v>29</v>
      </c>
      <c r="I89" s="1" t="s">
        <v>233</v>
      </c>
      <c r="J89" s="1" t="s">
        <v>566</v>
      </c>
      <c r="K89" s="33">
        <v>0.13836805555555556</v>
      </c>
      <c r="L89" s="1">
        <v>35</v>
      </c>
      <c r="M89" s="1" t="s">
        <v>282</v>
      </c>
      <c r="N89" s="1" t="s">
        <v>566</v>
      </c>
      <c r="O89" s="33">
        <v>0.18373842592592593</v>
      </c>
      <c r="P89" s="1">
        <v>28</v>
      </c>
      <c r="Q89" s="1" t="s">
        <v>440</v>
      </c>
      <c r="R89" s="1" t="s">
        <v>566</v>
      </c>
      <c r="S89" s="33">
        <v>0.2531481481481482</v>
      </c>
      <c r="T89" s="1">
        <v>33</v>
      </c>
      <c r="U89" s="1" t="s">
        <v>504</v>
      </c>
      <c r="V89" s="1" t="s">
        <v>566</v>
      </c>
      <c r="W89" s="33">
        <v>0.3178472222222222</v>
      </c>
      <c r="X89" s="1">
        <v>29</v>
      </c>
    </row>
    <row r="90" spans="5:24" ht="12.75">
      <c r="E90" s="1" t="s">
        <v>567</v>
      </c>
      <c r="G90" s="33">
        <v>0.0036243587503921176</v>
      </c>
      <c r="H90" s="1" t="s">
        <v>568</v>
      </c>
      <c r="K90" s="33">
        <v>0.0034208911420676585</v>
      </c>
      <c r="L90" s="1" t="s">
        <v>565</v>
      </c>
      <c r="O90" s="33">
        <v>0.008520346467327508</v>
      </c>
      <c r="P90" s="1" t="s">
        <v>568</v>
      </c>
      <c r="S90" s="33">
        <v>0.010666745208590456</v>
      </c>
      <c r="T90" s="1" t="s">
        <v>565</v>
      </c>
      <c r="W90" s="33">
        <v>0.0019429311329385163</v>
      </c>
      <c r="X90" s="1" t="s">
        <v>568</v>
      </c>
    </row>
    <row r="91" spans="1:24" ht="12.75">
      <c r="A91" s="1">
        <v>30</v>
      </c>
      <c r="B91" s="1">
        <v>73</v>
      </c>
      <c r="C91" s="1" t="s">
        <v>30</v>
      </c>
      <c r="D91" s="1" t="s">
        <v>9</v>
      </c>
      <c r="E91" s="1" t="s">
        <v>31</v>
      </c>
      <c r="F91" s="1" t="s">
        <v>565</v>
      </c>
      <c r="G91" s="33">
        <v>0.05645833333333333</v>
      </c>
      <c r="H91" s="1">
        <v>8</v>
      </c>
      <c r="I91" s="1" t="s">
        <v>218</v>
      </c>
      <c r="J91" s="1" t="s">
        <v>565</v>
      </c>
      <c r="K91" s="33">
        <v>0.06636574074074074</v>
      </c>
      <c r="L91" s="1">
        <v>31</v>
      </c>
      <c r="M91" s="1" t="s">
        <v>351</v>
      </c>
      <c r="N91" s="1" t="s">
        <v>565</v>
      </c>
      <c r="O91" s="33">
        <v>0.06449074074074074</v>
      </c>
      <c r="P91" s="1">
        <v>47</v>
      </c>
      <c r="Q91" s="1" t="s">
        <v>417</v>
      </c>
      <c r="R91" s="1" t="s">
        <v>565</v>
      </c>
      <c r="S91" s="33">
        <v>0.06074074074074074</v>
      </c>
      <c r="T91" s="1">
        <v>29</v>
      </c>
      <c r="U91" s="1" t="s">
        <v>531</v>
      </c>
      <c r="V91" s="1" t="s">
        <v>565</v>
      </c>
      <c r="W91" s="33">
        <v>0.07179398148148149</v>
      </c>
      <c r="X91" s="1">
        <v>36</v>
      </c>
    </row>
    <row r="92" spans="5:24" ht="12.75">
      <c r="E92" s="1" t="s">
        <v>32</v>
      </c>
      <c r="F92" s="1" t="s">
        <v>566</v>
      </c>
      <c r="G92" s="33">
        <v>0.05645833333333333</v>
      </c>
      <c r="H92" s="1">
        <v>8</v>
      </c>
      <c r="I92" s="1" t="s">
        <v>219</v>
      </c>
      <c r="J92" s="1" t="s">
        <v>566</v>
      </c>
      <c r="K92" s="33">
        <v>0.12282407407407407</v>
      </c>
      <c r="L92" s="1">
        <v>20</v>
      </c>
      <c r="M92" s="1" t="s">
        <v>352</v>
      </c>
      <c r="N92" s="1" t="s">
        <v>566</v>
      </c>
      <c r="O92" s="33">
        <v>0.18731481481481482</v>
      </c>
      <c r="P92" s="1">
        <v>30</v>
      </c>
      <c r="Q92" s="1" t="s">
        <v>418</v>
      </c>
      <c r="R92" s="1" t="s">
        <v>566</v>
      </c>
      <c r="S92" s="33">
        <v>0.24805555555555556</v>
      </c>
      <c r="T92" s="1">
        <v>29</v>
      </c>
      <c r="U92" s="1" t="s">
        <v>532</v>
      </c>
      <c r="V92" s="1" t="s">
        <v>566</v>
      </c>
      <c r="W92" s="33">
        <v>0.31984953703703706</v>
      </c>
      <c r="X92" s="1">
        <v>30</v>
      </c>
    </row>
    <row r="93" spans="5:24" ht="12.75">
      <c r="E93" s="1" t="s">
        <v>567</v>
      </c>
      <c r="G93" s="33">
        <v>0.01404255868690113</v>
      </c>
      <c r="H93" s="1" t="s">
        <v>568</v>
      </c>
      <c r="K93" s="33">
        <v>0.0025778375119045738</v>
      </c>
      <c r="L93" s="1" t="s">
        <v>568</v>
      </c>
      <c r="O93" s="33">
        <v>0.010260533188130555</v>
      </c>
      <c r="P93" s="1" t="s">
        <v>565</v>
      </c>
      <c r="S93" s="33">
        <v>0.0016277056460020436</v>
      </c>
      <c r="T93" s="1" t="s">
        <v>565</v>
      </c>
      <c r="W93" s="33">
        <v>0.004732157364673084</v>
      </c>
      <c r="X93" s="1" t="s">
        <v>565</v>
      </c>
    </row>
    <row r="94" spans="1:24" ht="12.75">
      <c r="A94" s="1">
        <v>31</v>
      </c>
      <c r="B94" s="1">
        <v>61</v>
      </c>
      <c r="C94" s="1" t="s">
        <v>130</v>
      </c>
      <c r="D94" s="1" t="s">
        <v>78</v>
      </c>
      <c r="E94" s="1" t="s">
        <v>131</v>
      </c>
      <c r="F94" s="1" t="s">
        <v>565</v>
      </c>
      <c r="G94" s="33">
        <v>0.0731712962962963</v>
      </c>
      <c r="H94" s="1">
        <v>41</v>
      </c>
      <c r="I94" s="1" t="s">
        <v>208</v>
      </c>
      <c r="J94" s="1" t="s">
        <v>565</v>
      </c>
      <c r="K94" s="33">
        <v>0.06335648148148149</v>
      </c>
      <c r="L94" s="1">
        <v>26</v>
      </c>
      <c r="M94" s="1" t="s">
        <v>307</v>
      </c>
      <c r="N94" s="1" t="s">
        <v>565</v>
      </c>
      <c r="O94" s="33">
        <v>0.04976851851851852</v>
      </c>
      <c r="P94" s="1">
        <v>25</v>
      </c>
      <c r="Q94" s="1" t="s">
        <v>403</v>
      </c>
      <c r="R94" s="1" t="s">
        <v>565</v>
      </c>
      <c r="S94" s="33">
        <v>0.059097222222222225</v>
      </c>
      <c r="T94" s="1">
        <v>22</v>
      </c>
      <c r="U94" s="1" t="s">
        <v>541</v>
      </c>
      <c r="V94" s="1" t="s">
        <v>565</v>
      </c>
      <c r="W94" s="33">
        <v>0.07613425925925926</v>
      </c>
      <c r="X94" s="1">
        <v>42</v>
      </c>
    </row>
    <row r="95" spans="5:24" ht="12.75">
      <c r="E95" s="1" t="s">
        <v>132</v>
      </c>
      <c r="F95" s="1" t="s">
        <v>566</v>
      </c>
      <c r="G95" s="33">
        <v>0.0731712962962963</v>
      </c>
      <c r="H95" s="1">
        <v>41</v>
      </c>
      <c r="I95" s="1" t="s">
        <v>209</v>
      </c>
      <c r="J95" s="1" t="s">
        <v>566</v>
      </c>
      <c r="K95" s="33">
        <v>0.13652777777777778</v>
      </c>
      <c r="L95" s="1">
        <v>31</v>
      </c>
      <c r="M95" s="1" t="s">
        <v>308</v>
      </c>
      <c r="N95" s="1" t="s">
        <v>566</v>
      </c>
      <c r="O95" s="33">
        <v>0.1862962962962963</v>
      </c>
      <c r="P95" s="1">
        <v>29</v>
      </c>
      <c r="Q95" s="1" t="s">
        <v>404</v>
      </c>
      <c r="R95" s="1" t="s">
        <v>566</v>
      </c>
      <c r="S95" s="33">
        <v>0.24539351851851854</v>
      </c>
      <c r="T95" s="1">
        <v>27</v>
      </c>
      <c r="U95" s="1" t="s">
        <v>542</v>
      </c>
      <c r="V95" s="1" t="s">
        <v>566</v>
      </c>
      <c r="W95" s="33">
        <v>0.3215277777777778</v>
      </c>
      <c r="X95" s="1">
        <v>31</v>
      </c>
    </row>
    <row r="96" spans="5:24" ht="12.75">
      <c r="E96" s="1" t="s">
        <v>567</v>
      </c>
      <c r="G96" s="33">
        <v>0.0023004882513491948</v>
      </c>
      <c r="H96" s="1" t="s">
        <v>565</v>
      </c>
      <c r="K96" s="33">
        <v>0.005948841618156175</v>
      </c>
      <c r="L96" s="1" t="s">
        <v>568</v>
      </c>
      <c r="O96" s="33">
        <v>0.004746233274914115</v>
      </c>
      <c r="P96" s="1" t="s">
        <v>568</v>
      </c>
      <c r="S96" s="33">
        <v>0.00032597716014944045</v>
      </c>
      <c r="T96" s="1" t="s">
        <v>568</v>
      </c>
      <c r="W96" s="33">
        <v>0.008720563801870529</v>
      </c>
      <c r="X96" s="1" t="s">
        <v>565</v>
      </c>
    </row>
    <row r="97" spans="1:24" ht="12.75">
      <c r="A97" s="1">
        <v>32</v>
      </c>
      <c r="B97" s="1">
        <v>51</v>
      </c>
      <c r="C97" s="1" t="s">
        <v>118</v>
      </c>
      <c r="D97" s="1" t="s">
        <v>74</v>
      </c>
      <c r="E97" s="1" t="s">
        <v>119</v>
      </c>
      <c r="F97" s="1" t="s">
        <v>565</v>
      </c>
      <c r="G97" s="33">
        <v>0.0694675925925926</v>
      </c>
      <c r="H97" s="1">
        <v>37</v>
      </c>
      <c r="I97" s="1" t="s">
        <v>206</v>
      </c>
      <c r="J97" s="1" t="s">
        <v>565</v>
      </c>
      <c r="K97" s="33">
        <v>0.06211805555555555</v>
      </c>
      <c r="L97" s="1">
        <v>25</v>
      </c>
      <c r="M97" s="1" t="s">
        <v>337</v>
      </c>
      <c r="N97" s="1" t="s">
        <v>565</v>
      </c>
      <c r="O97" s="33">
        <v>0.05664351851851852</v>
      </c>
      <c r="P97" s="1">
        <v>40</v>
      </c>
      <c r="Q97" s="1" t="s">
        <v>425</v>
      </c>
      <c r="R97" s="1" t="s">
        <v>565</v>
      </c>
      <c r="S97" s="33">
        <v>0.06446759259259259</v>
      </c>
      <c r="T97" s="1">
        <v>33</v>
      </c>
      <c r="U97" s="1" t="s">
        <v>525</v>
      </c>
      <c r="V97" s="1" t="s">
        <v>565</v>
      </c>
      <c r="W97" s="33">
        <v>0.06903935185185185</v>
      </c>
      <c r="X97" s="1">
        <v>33</v>
      </c>
    </row>
    <row r="98" spans="5:24" ht="12.75">
      <c r="E98" s="1" t="s">
        <v>120</v>
      </c>
      <c r="F98" s="1" t="s">
        <v>566</v>
      </c>
      <c r="G98" s="33">
        <v>0.0694675925925926</v>
      </c>
      <c r="H98" s="1">
        <v>37</v>
      </c>
      <c r="I98" s="1" t="s">
        <v>207</v>
      </c>
      <c r="J98" s="1" t="s">
        <v>566</v>
      </c>
      <c r="K98" s="33">
        <v>0.13158564814814813</v>
      </c>
      <c r="L98" s="1">
        <v>27</v>
      </c>
      <c r="M98" s="1" t="s">
        <v>338</v>
      </c>
      <c r="N98" s="1" t="s">
        <v>566</v>
      </c>
      <c r="O98" s="33">
        <v>0.18822916666666667</v>
      </c>
      <c r="P98" s="1">
        <v>31</v>
      </c>
      <c r="Q98" s="1" t="s">
        <v>426</v>
      </c>
      <c r="R98" s="1" t="s">
        <v>566</v>
      </c>
      <c r="S98" s="33">
        <v>0.2526967592592593</v>
      </c>
      <c r="T98" s="1">
        <v>32</v>
      </c>
      <c r="U98" s="1" t="s">
        <v>526</v>
      </c>
      <c r="V98" s="1" t="s">
        <v>566</v>
      </c>
      <c r="W98" s="33">
        <v>0.3217361111111111</v>
      </c>
      <c r="X98" s="1">
        <v>32</v>
      </c>
    </row>
    <row r="99" spans="5:24" ht="12.75">
      <c r="E99" s="1" t="s">
        <v>567</v>
      </c>
      <c r="G99" s="33">
        <v>0.0014491360623188482</v>
      </c>
      <c r="H99" s="1" t="s">
        <v>568</v>
      </c>
      <c r="K99" s="33">
        <v>0.00723217380095012</v>
      </c>
      <c r="L99" s="1" t="s">
        <v>568</v>
      </c>
      <c r="O99" s="33">
        <v>0.002093443991742404</v>
      </c>
      <c r="P99" s="1" t="s">
        <v>565</v>
      </c>
      <c r="S99" s="33">
        <v>0.0050058900572733794</v>
      </c>
      <c r="T99" s="1" t="s">
        <v>565</v>
      </c>
      <c r="W99" s="33">
        <v>0.0015819758142531504</v>
      </c>
      <c r="X99" s="1" t="s">
        <v>565</v>
      </c>
    </row>
    <row r="100" spans="1:24" ht="12.75">
      <c r="A100" s="1">
        <v>33</v>
      </c>
      <c r="B100" s="1">
        <v>55</v>
      </c>
      <c r="C100" s="1" t="s">
        <v>92</v>
      </c>
      <c r="D100" s="1" t="s">
        <v>9</v>
      </c>
      <c r="E100" s="1" t="s">
        <v>93</v>
      </c>
      <c r="F100" s="1" t="s">
        <v>565</v>
      </c>
      <c r="G100" s="33">
        <v>0.0663773148148148</v>
      </c>
      <c r="H100" s="1">
        <v>28</v>
      </c>
      <c r="I100" s="1" t="s">
        <v>200</v>
      </c>
      <c r="J100" s="1" t="s">
        <v>565</v>
      </c>
      <c r="K100" s="33">
        <v>0.06163194444444445</v>
      </c>
      <c r="L100" s="1">
        <v>22</v>
      </c>
      <c r="M100" s="1" t="s">
        <v>329</v>
      </c>
      <c r="N100" s="1" t="s">
        <v>565</v>
      </c>
      <c r="O100" s="33">
        <v>0.05509259259259259</v>
      </c>
      <c r="P100" s="1">
        <v>36</v>
      </c>
      <c r="Q100" s="1" t="s">
        <v>435</v>
      </c>
      <c r="R100" s="1" t="s">
        <v>565</v>
      </c>
      <c r="S100" s="33">
        <v>0.06744212962962963</v>
      </c>
      <c r="T100" s="1">
        <v>38</v>
      </c>
      <c r="U100" s="1" t="s">
        <v>545</v>
      </c>
      <c r="V100" s="1" t="s">
        <v>565</v>
      </c>
      <c r="W100" s="33">
        <v>0.07707175925925926</v>
      </c>
      <c r="X100" s="1">
        <v>44</v>
      </c>
    </row>
    <row r="101" spans="5:24" ht="12.75">
      <c r="E101" s="1" t="s">
        <v>94</v>
      </c>
      <c r="F101" s="1" t="s">
        <v>566</v>
      </c>
      <c r="G101" s="33">
        <v>0.0663773148148148</v>
      </c>
      <c r="H101" s="1">
        <v>28</v>
      </c>
      <c r="I101" s="1" t="s">
        <v>201</v>
      </c>
      <c r="J101" s="1" t="s">
        <v>566</v>
      </c>
      <c r="K101" s="33">
        <v>0.12800925925925927</v>
      </c>
      <c r="L101" s="1">
        <v>25</v>
      </c>
      <c r="M101" s="1" t="s">
        <v>330</v>
      </c>
      <c r="N101" s="1" t="s">
        <v>566</v>
      </c>
      <c r="O101" s="33">
        <v>0.18310185185185188</v>
      </c>
      <c r="P101" s="1">
        <v>27</v>
      </c>
      <c r="Q101" s="1" t="s">
        <v>436</v>
      </c>
      <c r="R101" s="1" t="s">
        <v>566</v>
      </c>
      <c r="S101" s="33">
        <v>0.2505439814814815</v>
      </c>
      <c r="T101" s="1">
        <v>31</v>
      </c>
      <c r="U101" s="1" t="s">
        <v>546</v>
      </c>
      <c r="V101" s="1" t="s">
        <v>566</v>
      </c>
      <c r="W101" s="33">
        <v>0.32761574074074074</v>
      </c>
      <c r="X101" s="1">
        <v>33</v>
      </c>
    </row>
    <row r="102" spans="5:24" ht="12.75">
      <c r="E102" s="1" t="s">
        <v>567</v>
      </c>
      <c r="G102" s="33">
        <v>0.0058353954990899015</v>
      </c>
      <c r="H102" s="1" t="s">
        <v>568</v>
      </c>
      <c r="K102" s="33">
        <v>0.008985639272558549</v>
      </c>
      <c r="L102" s="1" t="s">
        <v>568</v>
      </c>
      <c r="O102" s="33">
        <v>0.0004543679640994225</v>
      </c>
      <c r="P102" s="1" t="s">
        <v>568</v>
      </c>
      <c r="S102" s="33">
        <v>0.00689378255556871</v>
      </c>
      <c r="T102" s="1" t="s">
        <v>565</v>
      </c>
      <c r="W102" s="33">
        <v>0.008381620180179156</v>
      </c>
      <c r="X102" s="1" t="s">
        <v>565</v>
      </c>
    </row>
    <row r="103" spans="1:24" ht="12.75">
      <c r="A103" s="1">
        <v>34</v>
      </c>
      <c r="B103" s="1">
        <v>69</v>
      </c>
      <c r="C103" s="1" t="s">
        <v>139</v>
      </c>
      <c r="D103" s="1" t="s">
        <v>78</v>
      </c>
      <c r="E103" s="1" t="s">
        <v>140</v>
      </c>
      <c r="F103" s="1" t="s">
        <v>565</v>
      </c>
      <c r="G103" s="33">
        <v>0.0870949074074074</v>
      </c>
      <c r="H103" s="1">
        <v>44</v>
      </c>
      <c r="I103" s="1" t="s">
        <v>202</v>
      </c>
      <c r="J103" s="1" t="s">
        <v>565</v>
      </c>
      <c r="K103" s="33">
        <v>0.06177083333333333</v>
      </c>
      <c r="L103" s="1">
        <v>23</v>
      </c>
      <c r="M103" s="1" t="s">
        <v>331</v>
      </c>
      <c r="N103" s="1" t="s">
        <v>565</v>
      </c>
      <c r="O103" s="33">
        <v>0.05550925925925926</v>
      </c>
      <c r="P103" s="1">
        <v>37</v>
      </c>
      <c r="Q103" s="1" t="s">
        <v>413</v>
      </c>
      <c r="R103" s="1" t="s">
        <v>565</v>
      </c>
      <c r="S103" s="33">
        <v>0.06017361111111111</v>
      </c>
      <c r="T103" s="1">
        <v>27</v>
      </c>
      <c r="U103" s="1" t="s">
        <v>497</v>
      </c>
      <c r="V103" s="1" t="s">
        <v>565</v>
      </c>
      <c r="W103" s="33">
        <v>0.06333333333333334</v>
      </c>
      <c r="X103" s="1">
        <v>19</v>
      </c>
    </row>
    <row r="104" spans="5:24" ht="12.75">
      <c r="E104" s="1" t="s">
        <v>141</v>
      </c>
      <c r="F104" s="1" t="s">
        <v>566</v>
      </c>
      <c r="G104" s="33">
        <v>0.0870949074074074</v>
      </c>
      <c r="H104" s="1">
        <v>44</v>
      </c>
      <c r="I104" s="1" t="s">
        <v>203</v>
      </c>
      <c r="J104" s="1" t="s">
        <v>566</v>
      </c>
      <c r="K104" s="33">
        <v>0.14886574074074074</v>
      </c>
      <c r="L104" s="1">
        <v>41</v>
      </c>
      <c r="M104" s="1" t="s">
        <v>332</v>
      </c>
      <c r="N104" s="1" t="s">
        <v>566</v>
      </c>
      <c r="O104" s="33">
        <v>0.204375</v>
      </c>
      <c r="P104" s="1">
        <v>42</v>
      </c>
      <c r="Q104" s="1" t="s">
        <v>414</v>
      </c>
      <c r="R104" s="1" t="s">
        <v>566</v>
      </c>
      <c r="S104" s="33">
        <v>0.2645486111111111</v>
      </c>
      <c r="T104" s="1">
        <v>36</v>
      </c>
      <c r="U104" s="1" t="s">
        <v>498</v>
      </c>
      <c r="V104" s="1" t="s">
        <v>566</v>
      </c>
      <c r="W104" s="33">
        <v>0.32788194444444446</v>
      </c>
      <c r="X104" s="1">
        <v>34</v>
      </c>
    </row>
    <row r="105" spans="5:24" ht="12.75">
      <c r="E105" s="1" t="s">
        <v>567</v>
      </c>
      <c r="G105" s="33">
        <v>0.014823520758548259</v>
      </c>
      <c r="H105" s="1" t="s">
        <v>565</v>
      </c>
      <c r="K105" s="33">
        <v>0.008904130600778812</v>
      </c>
      <c r="L105" s="1" t="s">
        <v>568</v>
      </c>
      <c r="O105" s="33">
        <v>8.28359011494223E-05</v>
      </c>
      <c r="P105" s="1" t="s">
        <v>568</v>
      </c>
      <c r="S105" s="33">
        <v>0.0004239344361605668</v>
      </c>
      <c r="T105" s="1" t="s">
        <v>568</v>
      </c>
      <c r="W105" s="33">
        <v>0.005412619820459513</v>
      </c>
      <c r="X105" s="1" t="s">
        <v>568</v>
      </c>
    </row>
    <row r="106" spans="1:24" ht="12.75">
      <c r="A106" s="1">
        <v>35</v>
      </c>
      <c r="B106" s="1">
        <v>75</v>
      </c>
      <c r="C106" s="1" t="s">
        <v>55</v>
      </c>
      <c r="D106" s="1" t="s">
        <v>9</v>
      </c>
      <c r="E106" s="1" t="s">
        <v>56</v>
      </c>
      <c r="F106" s="1" t="s">
        <v>565</v>
      </c>
      <c r="G106" s="33">
        <v>0.061134259259259256</v>
      </c>
      <c r="H106" s="1">
        <v>16</v>
      </c>
      <c r="I106" s="1" t="s">
        <v>252</v>
      </c>
      <c r="J106" s="1" t="s">
        <v>565</v>
      </c>
      <c r="K106" s="33">
        <v>0.09493055555555556</v>
      </c>
      <c r="L106" s="1">
        <v>48</v>
      </c>
      <c r="M106" s="1" t="s">
        <v>283</v>
      </c>
      <c r="N106" s="1" t="s">
        <v>565</v>
      </c>
      <c r="O106" s="33">
        <v>0.045370370370370366</v>
      </c>
      <c r="P106" s="1">
        <v>13</v>
      </c>
      <c r="Q106" s="1" t="s">
        <v>433</v>
      </c>
      <c r="R106" s="1" t="s">
        <v>565</v>
      </c>
      <c r="S106" s="33">
        <v>0.06704861111111111</v>
      </c>
      <c r="T106" s="1">
        <v>37</v>
      </c>
      <c r="U106" s="1" t="s">
        <v>485</v>
      </c>
      <c r="V106" s="1" t="s">
        <v>565</v>
      </c>
      <c r="W106" s="33">
        <v>0.060300925925925924</v>
      </c>
      <c r="X106" s="1">
        <v>13</v>
      </c>
    </row>
    <row r="107" spans="5:24" ht="12.75">
      <c r="E107" s="1" t="s">
        <v>57</v>
      </c>
      <c r="F107" s="1" t="s">
        <v>566</v>
      </c>
      <c r="G107" s="33">
        <v>0.061134259259259256</v>
      </c>
      <c r="H107" s="1">
        <v>16</v>
      </c>
      <c r="I107" s="1" t="s">
        <v>253</v>
      </c>
      <c r="J107" s="1" t="s">
        <v>566</v>
      </c>
      <c r="K107" s="33">
        <v>0.15606481481481482</v>
      </c>
      <c r="L107" s="1">
        <v>43</v>
      </c>
      <c r="M107" s="1" t="s">
        <v>284</v>
      </c>
      <c r="N107" s="1" t="s">
        <v>566</v>
      </c>
      <c r="O107" s="33">
        <v>0.2014351851851852</v>
      </c>
      <c r="P107" s="1">
        <v>41</v>
      </c>
      <c r="Q107" s="1" t="s">
        <v>434</v>
      </c>
      <c r="R107" s="1" t="s">
        <v>566</v>
      </c>
      <c r="S107" s="33">
        <v>0.2684837962962963</v>
      </c>
      <c r="T107" s="1">
        <v>39</v>
      </c>
      <c r="U107" s="1" t="s">
        <v>486</v>
      </c>
      <c r="V107" s="1" t="s">
        <v>566</v>
      </c>
      <c r="W107" s="33">
        <v>0.3287847222222222</v>
      </c>
      <c r="X107" s="1">
        <v>35</v>
      </c>
    </row>
    <row r="108" spans="5:24" ht="12.75">
      <c r="E108" s="1" t="s">
        <v>567</v>
      </c>
      <c r="G108" s="33">
        <v>0.011336116699445294</v>
      </c>
      <c r="H108" s="1" t="s">
        <v>568</v>
      </c>
      <c r="K108" s="33">
        <v>0.024060997841682016</v>
      </c>
      <c r="L108" s="1" t="s">
        <v>565</v>
      </c>
      <c r="O108" s="33">
        <v>0.010374789967860044</v>
      </c>
      <c r="P108" s="1" t="s">
        <v>568</v>
      </c>
      <c r="S108" s="33">
        <v>0.006284218567733438</v>
      </c>
      <c r="T108" s="1" t="s">
        <v>565</v>
      </c>
      <c r="W108" s="33">
        <v>0.00863430974211013</v>
      </c>
      <c r="X108" s="1" t="s">
        <v>568</v>
      </c>
    </row>
    <row r="109" spans="1:24" ht="12.75">
      <c r="A109" s="1">
        <v>36</v>
      </c>
      <c r="B109" s="1">
        <v>43</v>
      </c>
      <c r="C109" s="1" t="s">
        <v>49</v>
      </c>
      <c r="D109" s="1" t="s">
        <v>9</v>
      </c>
      <c r="E109" s="1" t="s">
        <v>50</v>
      </c>
      <c r="F109" s="1" t="s">
        <v>565</v>
      </c>
      <c r="G109" s="33">
        <v>0.060069444444444446</v>
      </c>
      <c r="H109" s="1">
        <v>14</v>
      </c>
      <c r="I109" s="1" t="s">
        <v>250</v>
      </c>
      <c r="J109" s="1" t="s">
        <v>565</v>
      </c>
      <c r="K109" s="33">
        <v>0.08460648148148148</v>
      </c>
      <c r="L109" s="1">
        <v>47</v>
      </c>
      <c r="M109" s="1" t="s">
        <v>325</v>
      </c>
      <c r="N109" s="1" t="s">
        <v>565</v>
      </c>
      <c r="O109" s="33">
        <v>0.054699074074074074</v>
      </c>
      <c r="P109" s="1">
        <v>34</v>
      </c>
      <c r="Q109" s="1" t="s">
        <v>405</v>
      </c>
      <c r="R109" s="1" t="s">
        <v>565</v>
      </c>
      <c r="S109" s="33">
        <v>0.05922453703703704</v>
      </c>
      <c r="T109" s="1">
        <v>23</v>
      </c>
      <c r="U109" s="1" t="s">
        <v>529</v>
      </c>
      <c r="V109" s="1" t="s">
        <v>565</v>
      </c>
      <c r="W109" s="33">
        <v>0.0716087962962963</v>
      </c>
      <c r="X109" s="1">
        <v>35</v>
      </c>
    </row>
    <row r="110" spans="5:24" ht="12.75">
      <c r="E110" s="1" t="s">
        <v>51</v>
      </c>
      <c r="F110" s="1" t="s">
        <v>566</v>
      </c>
      <c r="G110" s="33">
        <v>0.060069444444444446</v>
      </c>
      <c r="H110" s="1">
        <v>14</v>
      </c>
      <c r="I110" s="1" t="s">
        <v>251</v>
      </c>
      <c r="J110" s="1" t="s">
        <v>566</v>
      </c>
      <c r="K110" s="33">
        <v>0.14467592592592593</v>
      </c>
      <c r="L110" s="1">
        <v>40</v>
      </c>
      <c r="M110" s="1" t="s">
        <v>326</v>
      </c>
      <c r="N110" s="1" t="s">
        <v>566</v>
      </c>
      <c r="O110" s="33">
        <v>0.199375</v>
      </c>
      <c r="P110" s="1">
        <v>40</v>
      </c>
      <c r="Q110" s="1" t="s">
        <v>406</v>
      </c>
      <c r="R110" s="1" t="s">
        <v>566</v>
      </c>
      <c r="S110" s="33">
        <v>0.25859953703703703</v>
      </c>
      <c r="T110" s="1">
        <v>34</v>
      </c>
      <c r="U110" s="1" t="s">
        <v>530</v>
      </c>
      <c r="V110" s="1" t="s">
        <v>566</v>
      </c>
      <c r="W110" s="33">
        <v>0.3302083333333333</v>
      </c>
      <c r="X110" s="1">
        <v>36</v>
      </c>
    </row>
    <row r="111" spans="5:24" ht="12.75">
      <c r="E111" s="1" t="s">
        <v>567</v>
      </c>
      <c r="G111" s="33">
        <v>0.012714722349016362</v>
      </c>
      <c r="H111" s="1" t="s">
        <v>568</v>
      </c>
      <c r="K111" s="33">
        <v>0.013430064345676493</v>
      </c>
      <c r="L111" s="1" t="s">
        <v>565</v>
      </c>
      <c r="O111" s="33">
        <v>0.0012874582753367655</v>
      </c>
      <c r="P111" s="1" t="s">
        <v>568</v>
      </c>
      <c r="S111" s="33">
        <v>0.0018029603848155051</v>
      </c>
      <c r="T111" s="1" t="s">
        <v>568</v>
      </c>
      <c r="W111" s="33">
        <v>0.0023750766634920983</v>
      </c>
      <c r="X111" s="1" t="s">
        <v>565</v>
      </c>
    </row>
    <row r="112" spans="1:24" ht="12.75">
      <c r="A112" s="1">
        <v>37</v>
      </c>
      <c r="B112" s="1">
        <v>58</v>
      </c>
      <c r="C112" s="1" t="s">
        <v>112</v>
      </c>
      <c r="D112" s="1" t="s">
        <v>74</v>
      </c>
      <c r="E112" s="1" t="s">
        <v>113</v>
      </c>
      <c r="F112" s="1" t="s">
        <v>565</v>
      </c>
      <c r="G112" s="33">
        <v>0.06916666666666667</v>
      </c>
      <c r="H112" s="1">
        <v>35</v>
      </c>
      <c r="I112" s="1" t="s">
        <v>212</v>
      </c>
      <c r="J112" s="1" t="s">
        <v>565</v>
      </c>
      <c r="K112" s="33">
        <v>0.06487268518518519</v>
      </c>
      <c r="L112" s="1">
        <v>28</v>
      </c>
      <c r="M112" s="1" t="s">
        <v>333</v>
      </c>
      <c r="N112" s="1" t="s">
        <v>565</v>
      </c>
      <c r="O112" s="33">
        <v>0.055543981481481486</v>
      </c>
      <c r="P112" s="1">
        <v>38</v>
      </c>
      <c r="Q112" s="1" t="s">
        <v>455</v>
      </c>
      <c r="R112" s="1" t="s">
        <v>565</v>
      </c>
      <c r="S112" s="33">
        <v>0.07979166666666666</v>
      </c>
      <c r="T112" s="1">
        <v>48</v>
      </c>
      <c r="U112" s="1" t="s">
        <v>499</v>
      </c>
      <c r="V112" s="1" t="s">
        <v>565</v>
      </c>
      <c r="W112" s="33">
        <v>0.06461805555555555</v>
      </c>
      <c r="X112" s="1">
        <v>20</v>
      </c>
    </row>
    <row r="113" spans="5:24" ht="12.75">
      <c r="E113" s="1" t="s">
        <v>114</v>
      </c>
      <c r="F113" s="1" t="s">
        <v>566</v>
      </c>
      <c r="G113" s="33">
        <v>0.06916666666666667</v>
      </c>
      <c r="H113" s="1">
        <v>35</v>
      </c>
      <c r="I113" s="1" t="s">
        <v>213</v>
      </c>
      <c r="J113" s="1" t="s">
        <v>566</v>
      </c>
      <c r="K113" s="33">
        <v>0.13403935185185187</v>
      </c>
      <c r="L113" s="1">
        <v>29</v>
      </c>
      <c r="M113" s="1" t="s">
        <v>334</v>
      </c>
      <c r="N113" s="1" t="s">
        <v>566</v>
      </c>
      <c r="O113" s="33">
        <v>0.18958333333333333</v>
      </c>
      <c r="P113" s="1">
        <v>33</v>
      </c>
      <c r="Q113" s="1" t="s">
        <v>456</v>
      </c>
      <c r="R113" s="1" t="s">
        <v>566</v>
      </c>
      <c r="S113" s="33">
        <v>0.269375</v>
      </c>
      <c r="T113" s="1">
        <v>40</v>
      </c>
      <c r="U113" s="1" t="s">
        <v>500</v>
      </c>
      <c r="V113" s="1" t="s">
        <v>566</v>
      </c>
      <c r="W113" s="33">
        <v>0.33399305555555553</v>
      </c>
      <c r="X113" s="1">
        <v>37</v>
      </c>
    </row>
    <row r="114" spans="5:24" ht="12.75">
      <c r="E114" s="1" t="s">
        <v>567</v>
      </c>
      <c r="G114" s="33">
        <v>0.00445172454114609</v>
      </c>
      <c r="H114" s="1" t="s">
        <v>568</v>
      </c>
      <c r="K114" s="33">
        <v>0.00711952895038874</v>
      </c>
      <c r="L114" s="1" t="s">
        <v>568</v>
      </c>
      <c r="O114" s="33">
        <v>0.0010842471903358408</v>
      </c>
      <c r="P114" s="1" t="s">
        <v>568</v>
      </c>
      <c r="S114" s="33">
        <v>0.01806469529960046</v>
      </c>
      <c r="T114" s="1" t="s">
        <v>565</v>
      </c>
      <c r="W114" s="33">
        <v>0.005409194617729776</v>
      </c>
      <c r="X114" s="1" t="s">
        <v>568</v>
      </c>
    </row>
    <row r="115" spans="1:24" ht="12.75">
      <c r="A115" s="1">
        <v>38</v>
      </c>
      <c r="B115" s="1">
        <v>40</v>
      </c>
      <c r="C115" s="1" t="s">
        <v>127</v>
      </c>
      <c r="D115" s="1" t="s">
        <v>74</v>
      </c>
      <c r="E115" s="1" t="s">
        <v>128</v>
      </c>
      <c r="F115" s="1" t="s">
        <v>565</v>
      </c>
      <c r="G115" s="33">
        <v>0.07149305555555556</v>
      </c>
      <c r="H115" s="1">
        <v>40</v>
      </c>
      <c r="I115" s="1" t="s">
        <v>228</v>
      </c>
      <c r="J115" s="1" t="s">
        <v>565</v>
      </c>
      <c r="K115" s="33">
        <v>0.06881944444444445</v>
      </c>
      <c r="L115" s="1">
        <v>36</v>
      </c>
      <c r="M115" s="1" t="s">
        <v>341</v>
      </c>
      <c r="N115" s="1" t="s">
        <v>565</v>
      </c>
      <c r="O115" s="33">
        <v>0.057233796296296297</v>
      </c>
      <c r="P115" s="1">
        <v>42</v>
      </c>
      <c r="Q115" s="1" t="s">
        <v>441</v>
      </c>
      <c r="R115" s="1" t="s">
        <v>565</v>
      </c>
      <c r="S115" s="33">
        <v>0.06953703703703704</v>
      </c>
      <c r="T115" s="1">
        <v>41</v>
      </c>
      <c r="U115" s="1" t="s">
        <v>515</v>
      </c>
      <c r="V115" s="1" t="s">
        <v>565</v>
      </c>
      <c r="W115" s="33">
        <v>0.06729166666666667</v>
      </c>
      <c r="X115" s="1">
        <v>28</v>
      </c>
    </row>
    <row r="116" spans="5:24" ht="12.75">
      <c r="E116" s="1" t="s">
        <v>129</v>
      </c>
      <c r="F116" s="1" t="s">
        <v>566</v>
      </c>
      <c r="G116" s="33">
        <v>0.07149305555555556</v>
      </c>
      <c r="H116" s="1">
        <v>40</v>
      </c>
      <c r="I116" s="1" t="s">
        <v>229</v>
      </c>
      <c r="J116" s="1" t="s">
        <v>566</v>
      </c>
      <c r="K116" s="33">
        <v>0.1403125</v>
      </c>
      <c r="L116" s="1">
        <v>36</v>
      </c>
      <c r="M116" s="1" t="s">
        <v>342</v>
      </c>
      <c r="N116" s="1" t="s">
        <v>566</v>
      </c>
      <c r="O116" s="33">
        <v>0.1975462962962963</v>
      </c>
      <c r="P116" s="1">
        <v>39</v>
      </c>
      <c r="Q116" s="1" t="s">
        <v>442</v>
      </c>
      <c r="R116" s="1" t="s">
        <v>566</v>
      </c>
      <c r="S116" s="33">
        <v>0.26708333333333334</v>
      </c>
      <c r="T116" s="1">
        <v>38</v>
      </c>
      <c r="U116" s="1" t="s">
        <v>516</v>
      </c>
      <c r="V116" s="1" t="s">
        <v>566</v>
      </c>
      <c r="W116" s="33">
        <v>0.33437500000000003</v>
      </c>
      <c r="X116" s="1">
        <v>38</v>
      </c>
    </row>
    <row r="117" spans="5:24" ht="12.75">
      <c r="E117" s="1" t="s">
        <v>567</v>
      </c>
      <c r="G117" s="33">
        <v>0.0022095234371918154</v>
      </c>
      <c r="H117" s="1" t="s">
        <v>568</v>
      </c>
      <c r="K117" s="33">
        <v>0.0032550978287208543</v>
      </c>
      <c r="L117" s="1" t="s">
        <v>568</v>
      </c>
      <c r="O117" s="33">
        <v>0.0005408092800159234</v>
      </c>
      <c r="P117" s="1" t="s">
        <v>565</v>
      </c>
      <c r="S117" s="33">
        <v>0.007739476556233672</v>
      </c>
      <c r="T117" s="1" t="s">
        <v>565</v>
      </c>
      <c r="W117" s="33">
        <v>0.0028156645703369537</v>
      </c>
      <c r="X117" s="1" t="s">
        <v>568</v>
      </c>
    </row>
    <row r="118" spans="1:24" ht="12.75">
      <c r="A118" s="1">
        <v>39</v>
      </c>
      <c r="B118" s="1">
        <v>39</v>
      </c>
      <c r="C118" s="1" t="s">
        <v>106</v>
      </c>
      <c r="D118" s="1" t="s">
        <v>9</v>
      </c>
      <c r="E118" s="1" t="s">
        <v>107</v>
      </c>
      <c r="F118" s="1" t="s">
        <v>565</v>
      </c>
      <c r="G118" s="33">
        <v>0.06793981481481481</v>
      </c>
      <c r="H118" s="1">
        <v>33</v>
      </c>
      <c r="I118" s="1" t="s">
        <v>230</v>
      </c>
      <c r="J118" s="1" t="s">
        <v>565</v>
      </c>
      <c r="K118" s="33">
        <v>0.06984953703703704</v>
      </c>
      <c r="L118" s="1">
        <v>37</v>
      </c>
      <c r="M118" s="1" t="s">
        <v>345</v>
      </c>
      <c r="N118" s="1" t="s">
        <v>565</v>
      </c>
      <c r="O118" s="33">
        <v>0.0596412037037037</v>
      </c>
      <c r="P118" s="1">
        <v>44</v>
      </c>
      <c r="Q118" s="1" t="s">
        <v>429</v>
      </c>
      <c r="R118" s="1" t="s">
        <v>565</v>
      </c>
      <c r="S118" s="33">
        <v>0.06541666666666666</v>
      </c>
      <c r="T118" s="1">
        <v>35</v>
      </c>
      <c r="U118" s="1" t="s">
        <v>533</v>
      </c>
      <c r="V118" s="1" t="s">
        <v>565</v>
      </c>
      <c r="W118" s="33">
        <v>0.07212962962962964</v>
      </c>
      <c r="X118" s="1">
        <v>37</v>
      </c>
    </row>
    <row r="119" spans="5:24" ht="12.75">
      <c r="E119" s="1" t="s">
        <v>108</v>
      </c>
      <c r="F119" s="1" t="s">
        <v>566</v>
      </c>
      <c r="G119" s="33">
        <v>0.06793981481481481</v>
      </c>
      <c r="H119" s="1">
        <v>33</v>
      </c>
      <c r="I119" s="1" t="s">
        <v>231</v>
      </c>
      <c r="J119" s="1" t="s">
        <v>566</v>
      </c>
      <c r="K119" s="33">
        <v>0.13778935185185184</v>
      </c>
      <c r="L119" s="1">
        <v>34</v>
      </c>
      <c r="M119" s="1" t="s">
        <v>346</v>
      </c>
      <c r="N119" s="1" t="s">
        <v>566</v>
      </c>
      <c r="O119" s="33">
        <v>0.19743055555555555</v>
      </c>
      <c r="P119" s="1">
        <v>38</v>
      </c>
      <c r="Q119" s="1" t="s">
        <v>430</v>
      </c>
      <c r="R119" s="1" t="s">
        <v>566</v>
      </c>
      <c r="S119" s="33">
        <v>0.26284722222222223</v>
      </c>
      <c r="T119" s="1">
        <v>35</v>
      </c>
      <c r="U119" s="1" t="s">
        <v>534</v>
      </c>
      <c r="V119" s="1" t="s">
        <v>566</v>
      </c>
      <c r="W119" s="33">
        <v>0.3349768518518519</v>
      </c>
      <c r="X119" s="1">
        <v>39</v>
      </c>
    </row>
    <row r="120" spans="5:24" ht="12.75">
      <c r="E120" s="1" t="s">
        <v>567</v>
      </c>
      <c r="G120" s="33">
        <v>0.005895423717829515</v>
      </c>
      <c r="H120" s="1" t="s">
        <v>568</v>
      </c>
      <c r="K120" s="33">
        <v>0.002354734422635854</v>
      </c>
      <c r="L120" s="1" t="s">
        <v>568</v>
      </c>
      <c r="O120" s="33">
        <v>0.0028461732355421765</v>
      </c>
      <c r="P120" s="1" t="s">
        <v>565</v>
      </c>
      <c r="S120" s="33">
        <v>0.0035078748551259573</v>
      </c>
      <c r="T120" s="1" t="s">
        <v>565</v>
      </c>
      <c r="W120" s="33">
        <v>0.0018961100497972283</v>
      </c>
      <c r="X120" s="1" t="s">
        <v>565</v>
      </c>
    </row>
    <row r="121" spans="1:24" ht="12.75">
      <c r="A121" s="1">
        <v>40</v>
      </c>
      <c r="B121" s="1">
        <v>76</v>
      </c>
      <c r="C121" s="1" t="s">
        <v>83</v>
      </c>
      <c r="D121" s="1" t="s">
        <v>37</v>
      </c>
      <c r="E121" s="1" t="s">
        <v>84</v>
      </c>
      <c r="F121" s="1" t="s">
        <v>565</v>
      </c>
      <c r="G121" s="33">
        <v>0.06550925925925927</v>
      </c>
      <c r="H121" s="1">
        <v>25</v>
      </c>
      <c r="I121" s="1" t="s">
        <v>236</v>
      </c>
      <c r="J121" s="1" t="s">
        <v>565</v>
      </c>
      <c r="K121" s="33">
        <v>0.07545138888888889</v>
      </c>
      <c r="L121" s="1">
        <v>40</v>
      </c>
      <c r="M121" s="1" t="s">
        <v>299</v>
      </c>
      <c r="N121" s="1" t="s">
        <v>565</v>
      </c>
      <c r="O121" s="33">
        <v>0.04819444444444445</v>
      </c>
      <c r="P121" s="1">
        <v>21</v>
      </c>
      <c r="Q121" s="1" t="s">
        <v>457</v>
      </c>
      <c r="R121" s="1" t="s">
        <v>565</v>
      </c>
      <c r="S121" s="33">
        <v>0.08385416666666667</v>
      </c>
      <c r="T121" s="1">
        <v>49</v>
      </c>
      <c r="U121" s="1" t="s">
        <v>507</v>
      </c>
      <c r="V121" s="1" t="s">
        <v>565</v>
      </c>
      <c r="W121" s="33">
        <v>0.06563657407407407</v>
      </c>
      <c r="X121" s="1">
        <v>24</v>
      </c>
    </row>
    <row r="122" spans="5:24" ht="12.75">
      <c r="E122" s="1" t="s">
        <v>85</v>
      </c>
      <c r="F122" s="1" t="s">
        <v>566</v>
      </c>
      <c r="G122" s="33">
        <v>0.06550925925925927</v>
      </c>
      <c r="H122" s="1">
        <v>25</v>
      </c>
      <c r="I122" s="1" t="s">
        <v>237</v>
      </c>
      <c r="J122" s="1" t="s">
        <v>566</v>
      </c>
      <c r="K122" s="33">
        <v>0.14096064814814815</v>
      </c>
      <c r="L122" s="1">
        <v>37</v>
      </c>
      <c r="M122" s="1" t="s">
        <v>300</v>
      </c>
      <c r="N122" s="1" t="s">
        <v>566</v>
      </c>
      <c r="O122" s="33">
        <v>0.18915509259259258</v>
      </c>
      <c r="P122" s="1">
        <v>32</v>
      </c>
      <c r="Q122" s="1" t="s">
        <v>458</v>
      </c>
      <c r="R122" s="1" t="s">
        <v>566</v>
      </c>
      <c r="S122" s="33">
        <v>0.2730092592592593</v>
      </c>
      <c r="T122" s="1">
        <v>42</v>
      </c>
      <c r="U122" s="1" t="s">
        <v>508</v>
      </c>
      <c r="V122" s="1" t="s">
        <v>566</v>
      </c>
      <c r="W122" s="33">
        <v>0.3386458333333333</v>
      </c>
      <c r="X122" s="1">
        <v>40</v>
      </c>
    </row>
    <row r="123" spans="5:24" ht="12.75">
      <c r="E123" s="1" t="s">
        <v>567</v>
      </c>
      <c r="G123" s="33">
        <v>0.009134692237756842</v>
      </c>
      <c r="H123" s="1" t="s">
        <v>568</v>
      </c>
      <c r="K123" s="33">
        <v>0.0024562683499292776</v>
      </c>
      <c r="L123" s="1" t="s">
        <v>565</v>
      </c>
      <c r="O123" s="33">
        <v>0.009222658605377194</v>
      </c>
      <c r="P123" s="1" t="s">
        <v>568</v>
      </c>
      <c r="S123" s="33">
        <v>0.021267291550438716</v>
      </c>
      <c r="T123" s="1" t="s">
        <v>565</v>
      </c>
      <c r="W123" s="33">
        <v>0.0053662090572339505</v>
      </c>
      <c r="X123" s="1" t="s">
        <v>568</v>
      </c>
    </row>
    <row r="124" spans="1:24" ht="12.75">
      <c r="A124" s="1">
        <v>41</v>
      </c>
      <c r="B124" s="1">
        <v>65</v>
      </c>
      <c r="C124" s="1" t="s">
        <v>100</v>
      </c>
      <c r="D124" s="1" t="s">
        <v>74</v>
      </c>
      <c r="E124" s="1" t="s">
        <v>101</v>
      </c>
      <c r="F124" s="1" t="s">
        <v>565</v>
      </c>
      <c r="G124" s="33">
        <v>0.06655092592592593</v>
      </c>
      <c r="H124" s="1">
        <v>31</v>
      </c>
      <c r="I124" s="1" t="s">
        <v>240</v>
      </c>
      <c r="J124" s="1" t="s">
        <v>565</v>
      </c>
      <c r="K124" s="33">
        <v>0.07637731481481481</v>
      </c>
      <c r="L124" s="1">
        <v>42</v>
      </c>
      <c r="M124" s="1" t="s">
        <v>311</v>
      </c>
      <c r="N124" s="1" t="s">
        <v>565</v>
      </c>
      <c r="O124" s="33">
        <v>0.05175925925925926</v>
      </c>
      <c r="P124" s="1">
        <v>27</v>
      </c>
      <c r="Q124" s="1" t="s">
        <v>449</v>
      </c>
      <c r="R124" s="1" t="s">
        <v>565</v>
      </c>
      <c r="S124" s="33">
        <v>0.07505787037037037</v>
      </c>
      <c r="T124" s="1">
        <v>45</v>
      </c>
      <c r="U124" s="1" t="s">
        <v>543</v>
      </c>
      <c r="V124" s="1" t="s">
        <v>565</v>
      </c>
      <c r="W124" s="33">
        <v>0.07653935185185186</v>
      </c>
      <c r="X124" s="1">
        <v>43</v>
      </c>
    </row>
    <row r="125" spans="5:24" ht="12.75">
      <c r="E125" s="1" t="s">
        <v>102</v>
      </c>
      <c r="F125" s="1" t="s">
        <v>566</v>
      </c>
      <c r="G125" s="33">
        <v>0.06655092592592593</v>
      </c>
      <c r="H125" s="1">
        <v>31</v>
      </c>
      <c r="I125" s="1" t="s">
        <v>241</v>
      </c>
      <c r="J125" s="1" t="s">
        <v>566</v>
      </c>
      <c r="K125" s="33">
        <v>0.14292824074074073</v>
      </c>
      <c r="L125" s="1">
        <v>38</v>
      </c>
      <c r="M125" s="1" t="s">
        <v>312</v>
      </c>
      <c r="N125" s="1" t="s">
        <v>566</v>
      </c>
      <c r="O125" s="33">
        <v>0.1946875</v>
      </c>
      <c r="P125" s="1">
        <v>37</v>
      </c>
      <c r="Q125" s="1" t="s">
        <v>450</v>
      </c>
      <c r="R125" s="1" t="s">
        <v>566</v>
      </c>
      <c r="S125" s="33">
        <v>0.2697453703703704</v>
      </c>
      <c r="T125" s="1">
        <v>41</v>
      </c>
      <c r="U125" s="1" t="s">
        <v>544</v>
      </c>
      <c r="V125" s="1" t="s">
        <v>566</v>
      </c>
      <c r="W125" s="33">
        <v>0.34628472222222223</v>
      </c>
      <c r="X125" s="1">
        <v>41</v>
      </c>
    </row>
    <row r="126" spans="5:24" ht="12.75">
      <c r="E126" s="1" t="s">
        <v>567</v>
      </c>
      <c r="G126" s="33">
        <v>0.009776781269782236</v>
      </c>
      <c r="H126" s="1" t="s">
        <v>568</v>
      </c>
      <c r="K126" s="33">
        <v>0.0017356315240279474</v>
      </c>
      <c r="L126" s="1" t="s">
        <v>565</v>
      </c>
      <c r="O126" s="33">
        <v>0.006953010679823207</v>
      </c>
      <c r="P126" s="1" t="s">
        <v>568</v>
      </c>
      <c r="S126" s="33">
        <v>0.011059212979399241</v>
      </c>
      <c r="T126" s="1" t="s">
        <v>565</v>
      </c>
      <c r="W126" s="33">
        <v>0.0039349474461782274</v>
      </c>
      <c r="X126" s="1" t="s">
        <v>565</v>
      </c>
    </row>
    <row r="127" spans="1:24" ht="12.75">
      <c r="A127" s="1">
        <v>42</v>
      </c>
      <c r="B127" s="1">
        <v>37</v>
      </c>
      <c r="C127" s="1" t="s">
        <v>124</v>
      </c>
      <c r="D127" s="1" t="s">
        <v>9</v>
      </c>
      <c r="E127" s="1" t="s">
        <v>125</v>
      </c>
      <c r="F127" s="1" t="s">
        <v>565</v>
      </c>
      <c r="G127" s="33">
        <v>0.07018518518518518</v>
      </c>
      <c r="H127" s="1">
        <v>39</v>
      </c>
      <c r="I127" s="1" t="s">
        <v>244</v>
      </c>
      <c r="J127" s="1" t="s">
        <v>565</v>
      </c>
      <c r="K127" s="33">
        <v>0.0793287037037037</v>
      </c>
      <c r="L127" s="1">
        <v>44</v>
      </c>
      <c r="M127" s="1" t="s">
        <v>343</v>
      </c>
      <c r="N127" s="1" t="s">
        <v>565</v>
      </c>
      <c r="O127" s="33">
        <v>0.05807870370370371</v>
      </c>
      <c r="P127" s="1">
        <v>43</v>
      </c>
      <c r="Q127" s="1" t="s">
        <v>431</v>
      </c>
      <c r="R127" s="1" t="s">
        <v>565</v>
      </c>
      <c r="S127" s="33">
        <v>0.06631944444444444</v>
      </c>
      <c r="T127" s="1">
        <v>36</v>
      </c>
      <c r="U127" s="1" t="s">
        <v>537</v>
      </c>
      <c r="V127" s="1" t="s">
        <v>565</v>
      </c>
      <c r="W127" s="33">
        <v>0.07359953703703703</v>
      </c>
      <c r="X127" s="1">
        <v>39</v>
      </c>
    </row>
    <row r="128" spans="5:24" ht="12.75">
      <c r="E128" s="1" t="s">
        <v>126</v>
      </c>
      <c r="F128" s="1" t="s">
        <v>566</v>
      </c>
      <c r="G128" s="33">
        <v>0.07018518518518518</v>
      </c>
      <c r="H128" s="1">
        <v>39</v>
      </c>
      <c r="I128" s="1" t="s">
        <v>245</v>
      </c>
      <c r="J128" s="1" t="s">
        <v>566</v>
      </c>
      <c r="K128" s="33">
        <v>0.1495138888888889</v>
      </c>
      <c r="L128" s="1">
        <v>42</v>
      </c>
      <c r="M128" s="1" t="s">
        <v>344</v>
      </c>
      <c r="N128" s="1" t="s">
        <v>566</v>
      </c>
      <c r="O128" s="33">
        <v>0.20759259259259258</v>
      </c>
      <c r="P128" s="1">
        <v>43</v>
      </c>
      <c r="Q128" s="1" t="s">
        <v>432</v>
      </c>
      <c r="R128" s="1" t="s">
        <v>566</v>
      </c>
      <c r="S128" s="33">
        <v>0.27391203703703704</v>
      </c>
      <c r="T128" s="1">
        <v>43</v>
      </c>
      <c r="U128" s="1" t="s">
        <v>538</v>
      </c>
      <c r="V128" s="1" t="s">
        <v>566</v>
      </c>
      <c r="W128" s="33">
        <v>0.3475115740740741</v>
      </c>
      <c r="X128" s="1">
        <v>42</v>
      </c>
    </row>
    <row r="129" spans="5:24" ht="12.75">
      <c r="E129" s="1" t="s">
        <v>567</v>
      </c>
      <c r="G129" s="33">
        <v>0.0064129433803129104</v>
      </c>
      <c r="H129" s="1" t="s">
        <v>568</v>
      </c>
      <c r="K129" s="33">
        <v>0.004422572455805185</v>
      </c>
      <c r="L129" s="1" t="s">
        <v>565</v>
      </c>
      <c r="O129" s="33">
        <v>0.0008415778872903484</v>
      </c>
      <c r="P129" s="1" t="s">
        <v>568</v>
      </c>
      <c r="S129" s="33">
        <v>0.002094046263893354</v>
      </c>
      <c r="T129" s="1" t="s">
        <v>565</v>
      </c>
      <c r="W129" s="33">
        <v>0.0007379025479046786</v>
      </c>
      <c r="X129" s="1" t="s">
        <v>565</v>
      </c>
    </row>
    <row r="130" spans="1:24" ht="12.75">
      <c r="A130" s="1">
        <v>43</v>
      </c>
      <c r="B130" s="1">
        <v>45</v>
      </c>
      <c r="C130" s="1" t="s">
        <v>142</v>
      </c>
      <c r="D130" s="1" t="s">
        <v>74</v>
      </c>
      <c r="E130" s="1" t="s">
        <v>143</v>
      </c>
      <c r="F130" s="1" t="s">
        <v>565</v>
      </c>
      <c r="G130" s="33">
        <v>0.08793981481481482</v>
      </c>
      <c r="H130" s="1">
        <v>45</v>
      </c>
      <c r="I130" s="1" t="s">
        <v>234</v>
      </c>
      <c r="J130" s="1" t="s">
        <v>565</v>
      </c>
      <c r="K130" s="33">
        <v>0.0720486111111111</v>
      </c>
      <c r="L130" s="1">
        <v>39</v>
      </c>
      <c r="M130" s="1" t="s">
        <v>335</v>
      </c>
      <c r="N130" s="1" t="s">
        <v>565</v>
      </c>
      <c r="O130" s="33">
        <v>0.05614583333333334</v>
      </c>
      <c r="P130" s="1">
        <v>39</v>
      </c>
      <c r="Q130" s="1" t="s">
        <v>447</v>
      </c>
      <c r="R130" s="1" t="s">
        <v>565</v>
      </c>
      <c r="S130" s="33">
        <v>0.07375</v>
      </c>
      <c r="T130" s="1">
        <v>44</v>
      </c>
      <c r="U130" s="1" t="s">
        <v>535</v>
      </c>
      <c r="V130" s="1" t="s">
        <v>565</v>
      </c>
      <c r="W130" s="33">
        <v>0.07226851851851852</v>
      </c>
      <c r="X130" s="1">
        <v>38</v>
      </c>
    </row>
    <row r="131" spans="5:24" ht="12.75">
      <c r="E131" s="1" t="s">
        <v>144</v>
      </c>
      <c r="F131" s="1" t="s">
        <v>566</v>
      </c>
      <c r="G131" s="33">
        <v>0.08793981481481482</v>
      </c>
      <c r="H131" s="1">
        <v>45</v>
      </c>
      <c r="I131" s="1" t="s">
        <v>235</v>
      </c>
      <c r="J131" s="1" t="s">
        <v>566</v>
      </c>
      <c r="K131" s="33">
        <v>0.1599884259259259</v>
      </c>
      <c r="L131" s="1">
        <v>44</v>
      </c>
      <c r="M131" s="1" t="s">
        <v>336</v>
      </c>
      <c r="N131" s="1" t="s">
        <v>566</v>
      </c>
      <c r="O131" s="33">
        <v>0.21613425925925925</v>
      </c>
      <c r="P131" s="1">
        <v>45</v>
      </c>
      <c r="Q131" s="1" t="s">
        <v>448</v>
      </c>
      <c r="R131" s="1" t="s">
        <v>566</v>
      </c>
      <c r="S131" s="33">
        <v>0.28988425925925926</v>
      </c>
      <c r="T131" s="1">
        <v>45</v>
      </c>
      <c r="U131" s="1" t="s">
        <v>536</v>
      </c>
      <c r="V131" s="1" t="s">
        <v>566</v>
      </c>
      <c r="W131" s="33">
        <v>0.36215277777777777</v>
      </c>
      <c r="X131" s="1">
        <v>43</v>
      </c>
    </row>
    <row r="132" spans="5:24" ht="12.75">
      <c r="E132" s="1" t="s">
        <v>567</v>
      </c>
      <c r="G132" s="33">
        <v>0.008114487826823641</v>
      </c>
      <c r="H132" s="1" t="s">
        <v>565</v>
      </c>
      <c r="K132" s="33">
        <v>0.006013432077789621</v>
      </c>
      <c r="L132" s="1" t="s">
        <v>568</v>
      </c>
      <c r="O132" s="33">
        <v>0.005256851462077279</v>
      </c>
      <c r="P132" s="1" t="s">
        <v>568</v>
      </c>
      <c r="S132" s="33">
        <v>0.006818685792857826</v>
      </c>
      <c r="T132" s="1" t="s">
        <v>565</v>
      </c>
      <c r="W132" s="33">
        <v>0.0036628900798145597</v>
      </c>
      <c r="X132" s="1" t="s">
        <v>568</v>
      </c>
    </row>
    <row r="133" spans="1:24" ht="12.75">
      <c r="A133" s="1">
        <v>44</v>
      </c>
      <c r="B133" s="1">
        <v>68</v>
      </c>
      <c r="C133" s="1" t="s">
        <v>136</v>
      </c>
      <c r="D133" s="1" t="s">
        <v>9</v>
      </c>
      <c r="E133" s="1" t="s">
        <v>137</v>
      </c>
      <c r="F133" s="1" t="s">
        <v>565</v>
      </c>
      <c r="G133" s="33">
        <v>0.07915509259259258</v>
      </c>
      <c r="H133" s="1">
        <v>43</v>
      </c>
      <c r="I133" s="1" t="s">
        <v>248</v>
      </c>
      <c r="J133" s="1" t="s">
        <v>565</v>
      </c>
      <c r="K133" s="33">
        <v>0.08403935185185185</v>
      </c>
      <c r="L133" s="1">
        <v>46</v>
      </c>
      <c r="M133" s="1" t="s">
        <v>313</v>
      </c>
      <c r="N133" s="1" t="s">
        <v>565</v>
      </c>
      <c r="O133" s="33">
        <v>0.05215277777777778</v>
      </c>
      <c r="P133" s="1">
        <v>28</v>
      </c>
      <c r="Q133" s="1" t="s">
        <v>437</v>
      </c>
      <c r="R133" s="1" t="s">
        <v>565</v>
      </c>
      <c r="S133" s="33">
        <v>0.0685763888888889</v>
      </c>
      <c r="T133" s="1">
        <v>39</v>
      </c>
      <c r="U133" s="1" t="s">
        <v>549</v>
      </c>
      <c r="V133" s="1" t="s">
        <v>565</v>
      </c>
      <c r="W133" s="33">
        <v>0.08265046296296297</v>
      </c>
      <c r="X133" s="1">
        <v>46</v>
      </c>
    </row>
    <row r="134" spans="5:24" ht="12.75">
      <c r="E134" s="1" t="s">
        <v>138</v>
      </c>
      <c r="F134" s="1" t="s">
        <v>566</v>
      </c>
      <c r="G134" s="33">
        <v>0.07915509259259258</v>
      </c>
      <c r="H134" s="1">
        <v>43</v>
      </c>
      <c r="I134" s="1" t="s">
        <v>249</v>
      </c>
      <c r="J134" s="1" t="s">
        <v>566</v>
      </c>
      <c r="K134" s="33">
        <v>0.16319444444444445</v>
      </c>
      <c r="L134" s="1">
        <v>45</v>
      </c>
      <c r="M134" s="1" t="s">
        <v>314</v>
      </c>
      <c r="N134" s="1" t="s">
        <v>566</v>
      </c>
      <c r="O134" s="33">
        <v>0.21534722222222222</v>
      </c>
      <c r="P134" s="1">
        <v>44</v>
      </c>
      <c r="Q134" s="1" t="s">
        <v>438</v>
      </c>
      <c r="R134" s="1" t="s">
        <v>566</v>
      </c>
      <c r="S134" s="33">
        <v>0.28392361111111114</v>
      </c>
      <c r="T134" s="1">
        <v>44</v>
      </c>
      <c r="U134" s="1" t="s">
        <v>550</v>
      </c>
      <c r="V134" s="1" t="s">
        <v>566</v>
      </c>
      <c r="W134" s="33">
        <v>0.3665740740740741</v>
      </c>
      <c r="X134" s="1">
        <v>44</v>
      </c>
    </row>
    <row r="135" spans="5:24" ht="12.75">
      <c r="E135" s="1" t="s">
        <v>567</v>
      </c>
      <c r="G135" s="33">
        <v>0.0016447717846415771</v>
      </c>
      <c r="H135" s="1" t="s">
        <v>568</v>
      </c>
      <c r="K135" s="33">
        <v>0.0050242981005298865</v>
      </c>
      <c r="L135" s="1" t="s">
        <v>565</v>
      </c>
      <c r="O135" s="33">
        <v>0.009999533914144411</v>
      </c>
      <c r="P135" s="1" t="s">
        <v>568</v>
      </c>
      <c r="S135" s="33">
        <v>0.0008279522136377948</v>
      </c>
      <c r="T135" s="1" t="s">
        <v>565</v>
      </c>
      <c r="W135" s="33">
        <v>0.005792055384618258</v>
      </c>
      <c r="X135" s="1" t="s">
        <v>565</v>
      </c>
    </row>
    <row r="136" spans="1:24" ht="12.75">
      <c r="A136" s="1">
        <v>45</v>
      </c>
      <c r="B136" s="1">
        <v>60</v>
      </c>
      <c r="C136" s="1" t="s">
        <v>148</v>
      </c>
      <c r="D136" s="1" t="s">
        <v>78</v>
      </c>
      <c r="E136" s="1" t="s">
        <v>149</v>
      </c>
      <c r="F136" s="1" t="s">
        <v>565</v>
      </c>
      <c r="G136" s="33">
        <v>0.09708333333333334</v>
      </c>
      <c r="H136" s="1">
        <v>47</v>
      </c>
      <c r="I136" s="1" t="s">
        <v>242</v>
      </c>
      <c r="J136" s="1" t="s">
        <v>565</v>
      </c>
      <c r="K136" s="33">
        <v>0.07687500000000001</v>
      </c>
      <c r="L136" s="1">
        <v>43</v>
      </c>
      <c r="M136" s="1" t="s">
        <v>349</v>
      </c>
      <c r="N136" s="1" t="s">
        <v>565</v>
      </c>
      <c r="O136" s="33">
        <v>0.06232638888888889</v>
      </c>
      <c r="P136" s="1">
        <v>46</v>
      </c>
      <c r="Q136" s="1" t="s">
        <v>419</v>
      </c>
      <c r="R136" s="1" t="s">
        <v>565</v>
      </c>
      <c r="S136" s="33">
        <v>0.061134259259259256</v>
      </c>
      <c r="T136" s="1">
        <v>30</v>
      </c>
      <c r="U136" s="1" t="s">
        <v>551</v>
      </c>
      <c r="V136" s="1" t="s">
        <v>565</v>
      </c>
      <c r="W136" s="33">
        <v>0.08310185185185186</v>
      </c>
      <c r="X136" s="1">
        <v>47</v>
      </c>
    </row>
    <row r="137" spans="5:24" ht="12.75">
      <c r="E137" s="1" t="s">
        <v>150</v>
      </c>
      <c r="F137" s="1" t="s">
        <v>566</v>
      </c>
      <c r="G137" s="33">
        <v>0.09708333333333334</v>
      </c>
      <c r="H137" s="1">
        <v>47</v>
      </c>
      <c r="I137" s="1" t="s">
        <v>243</v>
      </c>
      <c r="J137" s="1" t="s">
        <v>566</v>
      </c>
      <c r="K137" s="33">
        <v>0.17395833333333333</v>
      </c>
      <c r="L137" s="1">
        <v>47</v>
      </c>
      <c r="M137" s="1" t="s">
        <v>350</v>
      </c>
      <c r="N137" s="1" t="s">
        <v>566</v>
      </c>
      <c r="O137" s="33">
        <v>0.23628472222222222</v>
      </c>
      <c r="P137" s="1">
        <v>46</v>
      </c>
      <c r="Q137" s="1" t="s">
        <v>420</v>
      </c>
      <c r="R137" s="1" t="s">
        <v>566</v>
      </c>
      <c r="S137" s="33">
        <v>0.2974189814814815</v>
      </c>
      <c r="T137" s="1">
        <v>46</v>
      </c>
      <c r="U137" s="1" t="s">
        <v>552</v>
      </c>
      <c r="V137" s="1" t="s">
        <v>566</v>
      </c>
      <c r="W137" s="33">
        <v>0.38052083333333336</v>
      </c>
      <c r="X137" s="1">
        <v>45</v>
      </c>
    </row>
    <row r="138" spans="5:24" ht="12.75">
      <c r="E138" s="1" t="s">
        <v>567</v>
      </c>
      <c r="G138" s="33">
        <v>0.013209339233487188</v>
      </c>
      <c r="H138" s="1" t="s">
        <v>565</v>
      </c>
      <c r="K138" s="33">
        <v>0.005146278169430779</v>
      </c>
      <c r="L138" s="1" t="s">
        <v>568</v>
      </c>
      <c r="O138" s="33">
        <v>0.0021905835629716097</v>
      </c>
      <c r="P138" s="1" t="s">
        <v>568</v>
      </c>
      <c r="S138" s="33">
        <v>0.009191749599424447</v>
      </c>
      <c r="T138" s="1" t="s">
        <v>568</v>
      </c>
      <c r="W138" s="33">
        <v>0.00331927209833964</v>
      </c>
      <c r="X138" s="1" t="s">
        <v>565</v>
      </c>
    </row>
    <row r="139" spans="1:24" ht="12.75">
      <c r="A139" s="1">
        <v>46</v>
      </c>
      <c r="B139" s="1">
        <v>54</v>
      </c>
      <c r="C139" s="1" t="s">
        <v>92</v>
      </c>
      <c r="D139" s="1" t="s">
        <v>145</v>
      </c>
      <c r="E139" s="1" t="s">
        <v>146</v>
      </c>
      <c r="F139" s="1" t="s">
        <v>565</v>
      </c>
      <c r="G139" s="33">
        <v>0.0884375</v>
      </c>
      <c r="H139" s="1">
        <v>46</v>
      </c>
      <c r="I139" s="1" t="s">
        <v>246</v>
      </c>
      <c r="J139" s="1" t="s">
        <v>565</v>
      </c>
      <c r="K139" s="33">
        <v>0.08016203703703705</v>
      </c>
      <c r="L139" s="1">
        <v>45</v>
      </c>
      <c r="M139" s="1" t="s">
        <v>353</v>
      </c>
      <c r="N139" s="1" t="s">
        <v>565</v>
      </c>
      <c r="O139" s="33">
        <v>0.07731481481481482</v>
      </c>
      <c r="P139" s="1">
        <v>48</v>
      </c>
      <c r="Q139" s="1" t="s">
        <v>451</v>
      </c>
      <c r="R139" s="1" t="s">
        <v>565</v>
      </c>
      <c r="S139" s="33">
        <v>0.07537037037037037</v>
      </c>
      <c r="T139" s="1">
        <v>46</v>
      </c>
      <c r="U139" s="1" t="s">
        <v>539</v>
      </c>
      <c r="V139" s="1" t="s">
        <v>565</v>
      </c>
      <c r="W139" s="33">
        <v>0.07417824074074074</v>
      </c>
      <c r="X139" s="1">
        <v>40</v>
      </c>
    </row>
    <row r="140" spans="5:24" ht="12.75">
      <c r="E140" s="1" t="s">
        <v>147</v>
      </c>
      <c r="F140" s="1" t="s">
        <v>566</v>
      </c>
      <c r="G140" s="33">
        <v>0.0884375</v>
      </c>
      <c r="H140" s="1">
        <v>46</v>
      </c>
      <c r="I140" s="1" t="s">
        <v>247</v>
      </c>
      <c r="J140" s="1" t="s">
        <v>566</v>
      </c>
      <c r="K140" s="33">
        <v>0.16859953703703703</v>
      </c>
      <c r="L140" s="1">
        <v>46</v>
      </c>
      <c r="M140" s="1" t="s">
        <v>354</v>
      </c>
      <c r="N140" s="1" t="s">
        <v>566</v>
      </c>
      <c r="O140" s="33">
        <v>0.24591435185185184</v>
      </c>
      <c r="P140" s="1">
        <v>48</v>
      </c>
      <c r="Q140" s="1" t="s">
        <v>452</v>
      </c>
      <c r="R140" s="1" t="s">
        <v>566</v>
      </c>
      <c r="S140" s="33">
        <v>0.3212847222222222</v>
      </c>
      <c r="T140" s="1">
        <v>48</v>
      </c>
      <c r="U140" s="1" t="s">
        <v>540</v>
      </c>
      <c r="V140" s="1" t="s">
        <v>566</v>
      </c>
      <c r="W140" s="33">
        <v>0.39546296296296296</v>
      </c>
      <c r="X140" s="1">
        <v>46</v>
      </c>
    </row>
    <row r="141" spans="5:24" ht="12.75">
      <c r="E141" s="1" t="s">
        <v>567</v>
      </c>
      <c r="G141" s="33">
        <v>0.0012699777077122831</v>
      </c>
      <c r="H141" s="1" t="s">
        <v>565</v>
      </c>
      <c r="K141" s="33">
        <v>0.005080017666649755</v>
      </c>
      <c r="L141" s="1" t="s">
        <v>568</v>
      </c>
      <c r="O141" s="33">
        <v>0.010264417432597178</v>
      </c>
      <c r="P141" s="1" t="s">
        <v>565</v>
      </c>
      <c r="S141" s="33">
        <v>0.0022828298197269115</v>
      </c>
      <c r="T141" s="1" t="s">
        <v>565</v>
      </c>
      <c r="W141" s="33">
        <v>0.008737207293386617</v>
      </c>
      <c r="X141" s="1" t="s">
        <v>568</v>
      </c>
    </row>
    <row r="142" spans="1:24" ht="12.75">
      <c r="A142" s="1">
        <v>47</v>
      </c>
      <c r="B142" s="1">
        <v>46</v>
      </c>
      <c r="C142" s="1" t="s">
        <v>151</v>
      </c>
      <c r="D142" s="1" t="s">
        <v>74</v>
      </c>
      <c r="E142" s="1" t="s">
        <v>152</v>
      </c>
      <c r="F142" s="1" t="s">
        <v>565</v>
      </c>
      <c r="G142" s="33">
        <v>0.10141203703703704</v>
      </c>
      <c r="H142" s="1">
        <v>48</v>
      </c>
      <c r="I142" s="1" t="s">
        <v>238</v>
      </c>
      <c r="J142" s="1" t="s">
        <v>565</v>
      </c>
      <c r="K142" s="33">
        <v>0.07607638888888889</v>
      </c>
      <c r="L142" s="1">
        <v>41</v>
      </c>
      <c r="M142" s="1" t="s">
        <v>347</v>
      </c>
      <c r="N142" s="1" t="s">
        <v>565</v>
      </c>
      <c r="O142" s="33">
        <v>0.05983796296296296</v>
      </c>
      <c r="P142" s="1">
        <v>45</v>
      </c>
      <c r="Q142" s="1" t="s">
        <v>443</v>
      </c>
      <c r="R142" s="1" t="s">
        <v>565</v>
      </c>
      <c r="S142" s="33">
        <v>0.07226851851851852</v>
      </c>
      <c r="T142" s="1">
        <v>42</v>
      </c>
      <c r="U142" s="1" t="s">
        <v>553</v>
      </c>
      <c r="V142" s="1" t="s">
        <v>565</v>
      </c>
      <c r="W142" s="33">
        <v>0.08673611111111111</v>
      </c>
      <c r="X142" s="1">
        <v>48</v>
      </c>
    </row>
    <row r="143" spans="5:24" ht="12.75">
      <c r="E143" s="1" t="s">
        <v>153</v>
      </c>
      <c r="F143" s="1" t="s">
        <v>566</v>
      </c>
      <c r="G143" s="33">
        <v>0.10141203703703704</v>
      </c>
      <c r="H143" s="1">
        <v>48</v>
      </c>
      <c r="I143" s="1" t="s">
        <v>239</v>
      </c>
      <c r="J143" s="1" t="s">
        <v>566</v>
      </c>
      <c r="K143" s="33">
        <v>0.17748842592592592</v>
      </c>
      <c r="L143" s="1">
        <v>48</v>
      </c>
      <c r="M143" s="1" t="s">
        <v>348</v>
      </c>
      <c r="N143" s="1" t="s">
        <v>566</v>
      </c>
      <c r="O143" s="33">
        <v>0.23732638888888888</v>
      </c>
      <c r="P143" s="1">
        <v>47</v>
      </c>
      <c r="Q143" s="1" t="s">
        <v>444</v>
      </c>
      <c r="R143" s="1" t="s">
        <v>566</v>
      </c>
      <c r="S143" s="33">
        <v>0.3095949074074074</v>
      </c>
      <c r="T143" s="1">
        <v>47</v>
      </c>
      <c r="U143" s="1" t="s">
        <v>554</v>
      </c>
      <c r="V143" s="1" t="s">
        <v>566</v>
      </c>
      <c r="W143" s="33">
        <v>0.3963310185185185</v>
      </c>
      <c r="X143" s="1">
        <v>47</v>
      </c>
    </row>
    <row r="144" spans="5:24" ht="12.75">
      <c r="E144" s="1" t="s">
        <v>567</v>
      </c>
      <c r="G144" s="33">
        <v>0.014053178869897959</v>
      </c>
      <c r="H144" s="1" t="s">
        <v>565</v>
      </c>
      <c r="K144" s="33">
        <v>0.009352775218414641</v>
      </c>
      <c r="L144" s="1" t="s">
        <v>568</v>
      </c>
      <c r="O144" s="33">
        <v>0.007359612474852499</v>
      </c>
      <c r="P144" s="1" t="s">
        <v>568</v>
      </c>
      <c r="S144" s="33">
        <v>0.0009794518360730087</v>
      </c>
      <c r="T144" s="1" t="s">
        <v>568</v>
      </c>
      <c r="W144" s="33">
        <v>0.003638660659442211</v>
      </c>
      <c r="X144" s="1" t="s">
        <v>565</v>
      </c>
    </row>
    <row r="145" spans="1:24" ht="12.75">
      <c r="A145" s="1">
        <v>48</v>
      </c>
      <c r="B145" s="1">
        <v>47</v>
      </c>
      <c r="C145" s="1" t="s">
        <v>154</v>
      </c>
      <c r="D145" s="1" t="s">
        <v>74</v>
      </c>
      <c r="E145" s="1" t="s">
        <v>155</v>
      </c>
      <c r="F145" s="1" t="s">
        <v>565</v>
      </c>
      <c r="G145" s="33">
        <v>0.11230324074074073</v>
      </c>
      <c r="H145" s="1">
        <v>49</v>
      </c>
      <c r="I145" s="1" t="s">
        <v>254</v>
      </c>
      <c r="J145" s="1" t="s">
        <v>565</v>
      </c>
      <c r="K145" s="33">
        <v>0.09625</v>
      </c>
      <c r="L145" s="1">
        <v>49</v>
      </c>
      <c r="M145" s="1" t="s">
        <v>355</v>
      </c>
      <c r="N145" s="1" t="s">
        <v>565</v>
      </c>
      <c r="O145" s="33">
        <v>0.11458333333333333</v>
      </c>
      <c r="P145" s="1">
        <v>49</v>
      </c>
      <c r="Q145" s="1" t="s">
        <v>453</v>
      </c>
      <c r="R145" s="1" t="s">
        <v>565</v>
      </c>
      <c r="S145" s="33">
        <v>0.07644675925925926</v>
      </c>
      <c r="T145" s="1">
        <v>47</v>
      </c>
      <c r="U145" s="1" t="s">
        <v>547</v>
      </c>
      <c r="V145" s="1" t="s">
        <v>565</v>
      </c>
      <c r="W145" s="33">
        <v>0.07721064814814814</v>
      </c>
      <c r="X145" s="1">
        <v>45</v>
      </c>
    </row>
    <row r="146" spans="5:24" ht="12.75">
      <c r="E146" s="1" t="s">
        <v>156</v>
      </c>
      <c r="F146" s="1" t="s">
        <v>566</v>
      </c>
      <c r="G146" s="33">
        <v>0.11230324074074073</v>
      </c>
      <c r="H146" s="1">
        <v>49</v>
      </c>
      <c r="I146" s="1" t="s">
        <v>255</v>
      </c>
      <c r="J146" s="1" t="s">
        <v>566</v>
      </c>
      <c r="K146" s="33">
        <v>0.20855324074074075</v>
      </c>
      <c r="L146" s="1">
        <v>49</v>
      </c>
      <c r="M146" s="1" t="s">
        <v>356</v>
      </c>
      <c r="N146" s="1" t="s">
        <v>566</v>
      </c>
      <c r="O146" s="33">
        <v>0.3231365740740741</v>
      </c>
      <c r="P146" s="1">
        <v>49</v>
      </c>
      <c r="Q146" s="1" t="s">
        <v>454</v>
      </c>
      <c r="R146" s="1" t="s">
        <v>566</v>
      </c>
      <c r="S146" s="33">
        <v>0.39958333333333335</v>
      </c>
      <c r="T146" s="1">
        <v>49</v>
      </c>
      <c r="U146" s="1" t="s">
        <v>548</v>
      </c>
      <c r="V146" s="1" t="s">
        <v>566</v>
      </c>
      <c r="W146" s="33">
        <v>0.4767939814814815</v>
      </c>
      <c r="X146" s="1">
        <v>48</v>
      </c>
    </row>
    <row r="147" spans="5:24" ht="12.75">
      <c r="E147" s="1" t="s">
        <v>567</v>
      </c>
      <c r="G147" s="33">
        <v>0.007208822547378729</v>
      </c>
      <c r="H147" s="1" t="s">
        <v>565</v>
      </c>
      <c r="K147" s="33">
        <v>0.0065229584265505125</v>
      </c>
      <c r="L147" s="1" t="s">
        <v>568</v>
      </c>
      <c r="O147" s="33">
        <v>0.03374333332863724</v>
      </c>
      <c r="P147" s="1" t="s">
        <v>565</v>
      </c>
      <c r="S147" s="33">
        <v>0.01167198438929369</v>
      </c>
      <c r="T147" s="1" t="s">
        <v>568</v>
      </c>
      <c r="W147" s="33">
        <v>0.022757213060171824</v>
      </c>
      <c r="X147" s="1" t="s">
        <v>568</v>
      </c>
    </row>
  </sheetData>
  <sheetProtection selectLockedCells="1" selectUnlockedCells="1"/>
  <mergeCells count="6">
    <mergeCell ref="A1:X1"/>
    <mergeCell ref="E2:H2"/>
    <mergeCell ref="I2:L2"/>
    <mergeCell ref="M2:P2"/>
    <mergeCell ref="Q2:T2"/>
    <mergeCell ref="U2:X2"/>
  </mergeCells>
  <printOptions gridLines="1"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53"/>
  <sheetViews>
    <sheetView workbookViewId="0" topLeftCell="A1">
      <pane xSplit="3" ySplit="3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20" sqref="A20"/>
    </sheetView>
  </sheetViews>
  <sheetFormatPr defaultColWidth="9.140625" defaultRowHeight="12.75"/>
  <cols>
    <col min="1" max="1" width="19.28125" style="1" customWidth="1"/>
    <col min="2" max="2" width="45.00390625" style="0" customWidth="1"/>
    <col min="3" max="3" width="15.421875" style="0" customWidth="1"/>
    <col min="4" max="5" width="20.28125" style="1" customWidth="1"/>
    <col min="6" max="6" width="10.57421875" style="1" customWidth="1"/>
    <col min="7" max="7" width="11.8515625" style="1" customWidth="1"/>
    <col min="8" max="8" width="11.140625" style="1" customWidth="1"/>
    <col min="9" max="9" width="13.28125" style="1" customWidth="1"/>
    <col min="10" max="10" width="12.140625" style="1" customWidth="1"/>
    <col min="11" max="11" width="11.28125" style="1" customWidth="1"/>
    <col min="12" max="12" width="16.00390625" style="1" customWidth="1"/>
    <col min="13" max="13" width="17.28125" style="1" customWidth="1"/>
    <col min="14" max="14" width="11.00390625" style="1" customWidth="1"/>
    <col min="15" max="15" width="10.7109375" style="1" customWidth="1"/>
    <col min="16" max="16" width="11.8515625" style="1" customWidth="1"/>
    <col min="17" max="17" width="10.140625" style="1" customWidth="1"/>
    <col min="18" max="18" width="11.140625" style="1" customWidth="1"/>
    <col min="19" max="19" width="9.00390625" style="1" customWidth="1"/>
    <col min="20" max="20" width="17.421875" style="27" customWidth="1"/>
    <col min="21" max="21" width="17.28125" style="27" customWidth="1"/>
    <col min="22" max="22" width="9.57421875" style="1" customWidth="1"/>
    <col min="23" max="23" width="9.28125" style="1" customWidth="1"/>
    <col min="24" max="24" width="9.00390625" style="1" customWidth="1"/>
    <col min="25" max="25" width="9.28125" style="1" customWidth="1"/>
    <col min="26" max="26" width="11.57421875" style="1" customWidth="1"/>
    <col min="27" max="27" width="8.8515625" style="1" customWidth="1"/>
    <col min="28" max="28" width="16.28125" style="27" customWidth="1"/>
    <col min="29" max="29" width="16.7109375" style="27" customWidth="1"/>
    <col min="30" max="30" width="8.57421875" style="1" customWidth="1"/>
    <col min="31" max="31" width="9.7109375" style="1" customWidth="1"/>
    <col min="32" max="32" width="12.57421875" style="1" customWidth="1"/>
    <col min="33" max="33" width="10.00390625" style="1" customWidth="1"/>
    <col min="34" max="34" width="12.00390625" style="1" customWidth="1"/>
    <col min="35" max="35" width="9.8515625" style="1" customWidth="1"/>
    <col min="36" max="36" width="14.421875" style="27" customWidth="1"/>
    <col min="37" max="37" width="16.140625" style="27" customWidth="1"/>
    <col min="38" max="38" width="9.140625" style="1" customWidth="1"/>
    <col min="39" max="40" width="9.28125" style="1" customWidth="1"/>
    <col min="41" max="41" width="10.57421875" style="1" customWidth="1"/>
  </cols>
  <sheetData>
    <row r="2" spans="4:37" ht="12.75">
      <c r="D2" s="1" t="s">
        <v>569</v>
      </c>
      <c r="L2" s="1" t="s">
        <v>570</v>
      </c>
      <c r="T2" s="34" t="s">
        <v>571</v>
      </c>
      <c r="U2" s="34"/>
      <c r="AB2" s="34" t="s">
        <v>572</v>
      </c>
      <c r="AC2" s="34"/>
      <c r="AJ2" s="34" t="s">
        <v>573</v>
      </c>
      <c r="AK2" s="34"/>
    </row>
    <row r="3" spans="1:41" ht="36" customHeight="1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574</v>
      </c>
      <c r="G3" s="7" t="s">
        <v>575</v>
      </c>
      <c r="H3" s="7" t="s">
        <v>576</v>
      </c>
      <c r="I3" s="7" t="s">
        <v>7</v>
      </c>
      <c r="J3" s="21" t="s">
        <v>577</v>
      </c>
      <c r="K3" s="21" t="s">
        <v>257</v>
      </c>
      <c r="L3" s="21" t="s">
        <v>5</v>
      </c>
      <c r="M3" s="21" t="s">
        <v>6</v>
      </c>
      <c r="N3" s="21" t="s">
        <v>574</v>
      </c>
      <c r="O3" s="21" t="s">
        <v>575</v>
      </c>
      <c r="P3" s="21" t="s">
        <v>576</v>
      </c>
      <c r="Q3" s="21" t="s">
        <v>7</v>
      </c>
      <c r="R3" s="21" t="s">
        <v>577</v>
      </c>
      <c r="S3" s="21" t="s">
        <v>257</v>
      </c>
      <c r="T3" s="28" t="s">
        <v>5</v>
      </c>
      <c r="U3" s="28" t="s">
        <v>6</v>
      </c>
      <c r="V3" s="21" t="s">
        <v>574</v>
      </c>
      <c r="W3" s="21" t="s">
        <v>575</v>
      </c>
      <c r="X3" s="21" t="s">
        <v>576</v>
      </c>
      <c r="Y3" s="21" t="s">
        <v>7</v>
      </c>
      <c r="Z3" s="21" t="s">
        <v>577</v>
      </c>
      <c r="AA3" s="21" t="s">
        <v>257</v>
      </c>
      <c r="AB3" s="28" t="s">
        <v>5</v>
      </c>
      <c r="AC3" s="28" t="s">
        <v>6</v>
      </c>
      <c r="AD3" s="21" t="s">
        <v>574</v>
      </c>
      <c r="AE3" s="21" t="s">
        <v>575</v>
      </c>
      <c r="AF3" s="21" t="s">
        <v>576</v>
      </c>
      <c r="AG3" s="21" t="s">
        <v>7</v>
      </c>
      <c r="AH3" s="21" t="s">
        <v>577</v>
      </c>
      <c r="AI3" s="21" t="s">
        <v>257</v>
      </c>
      <c r="AJ3" s="28" t="s">
        <v>5</v>
      </c>
      <c r="AK3" s="28" t="s">
        <v>6</v>
      </c>
      <c r="AL3" s="21" t="s">
        <v>574</v>
      </c>
      <c r="AM3" s="21" t="s">
        <v>575</v>
      </c>
      <c r="AN3" s="21" t="s">
        <v>7</v>
      </c>
      <c r="AO3" s="21" t="s">
        <v>257</v>
      </c>
    </row>
    <row r="4" spans="1:41" ht="24.75" customHeight="1">
      <c r="A4" s="8">
        <v>31</v>
      </c>
      <c r="B4" s="9" t="s">
        <v>89</v>
      </c>
      <c r="C4" s="10" t="s">
        <v>9</v>
      </c>
      <c r="D4" s="11" t="s">
        <v>90</v>
      </c>
      <c r="E4" s="11" t="s">
        <v>91</v>
      </c>
      <c r="F4" s="12">
        <v>0</v>
      </c>
      <c r="G4" s="12">
        <v>0.0662962962962963</v>
      </c>
      <c r="H4" s="12">
        <v>0.08333333333333333</v>
      </c>
      <c r="I4" s="12">
        <f>G4-F4</f>
        <v>0.0662962962962963</v>
      </c>
      <c r="J4" s="23">
        <f>IF(G4-H4&gt;0,G4-H4,0)</f>
        <v>0</v>
      </c>
      <c r="K4" s="23">
        <f>I4</f>
        <v>0.0662962962962963</v>
      </c>
      <c r="L4" s="22" t="s">
        <v>214</v>
      </c>
      <c r="M4" s="22" t="s">
        <v>215</v>
      </c>
      <c r="N4" s="35">
        <f>IF(G4&gt;H4,H4,G4)</f>
        <v>0.0662962962962963</v>
      </c>
      <c r="O4" s="12">
        <v>0.1317824074074074</v>
      </c>
      <c r="P4" s="12">
        <v>0.13541666666666666</v>
      </c>
      <c r="Q4" s="23">
        <f>O4-N4</f>
        <v>0.0654861111111111</v>
      </c>
      <c r="R4" s="23">
        <f>IF(O4-P4&gt;0,O4-P4,0)</f>
        <v>0</v>
      </c>
      <c r="S4" s="23">
        <f>O4+J4</f>
        <v>0.1317824074074074</v>
      </c>
      <c r="T4" s="11" t="s">
        <v>291</v>
      </c>
      <c r="U4" s="11" t="s">
        <v>292</v>
      </c>
      <c r="V4" s="35">
        <f>IF(O4&gt;P4,P4,O4)</f>
        <v>0.1317824074074074</v>
      </c>
      <c r="W4" s="12">
        <v>0.17885416666666668</v>
      </c>
      <c r="X4" s="12">
        <v>0.1875</v>
      </c>
      <c r="Y4" s="23">
        <f>W4-V4</f>
        <v>0.04707175925925927</v>
      </c>
      <c r="Z4" s="23">
        <f>IF(W4-X4&gt;0,W4-X4,0)</f>
        <v>0</v>
      </c>
      <c r="AA4" s="23">
        <f>W4+R4+J4</f>
        <v>0.17885416666666668</v>
      </c>
      <c r="AB4" s="11" t="s">
        <v>401</v>
      </c>
      <c r="AC4" s="11" t="s">
        <v>402</v>
      </c>
      <c r="AD4" s="35">
        <f>IF(W4&gt;X4,X4,W4)</f>
        <v>0.17885416666666668</v>
      </c>
      <c r="AE4" s="12">
        <v>0.23785879629629628</v>
      </c>
      <c r="AF4" s="12">
        <v>0.23958333333333334</v>
      </c>
      <c r="AG4" s="23">
        <f>AE4-AD4</f>
        <v>0.0590046296296296</v>
      </c>
      <c r="AH4" s="23">
        <f>IF(AE4-AF4&gt;0,AE4-AF4,0)</f>
        <v>0</v>
      </c>
      <c r="AI4" s="23">
        <f>AE4+Z4+J4+R4</f>
        <v>0.23785879629629628</v>
      </c>
      <c r="AJ4" s="11" t="s">
        <v>401</v>
      </c>
      <c r="AK4" s="11" t="s">
        <v>402</v>
      </c>
      <c r="AL4" s="35">
        <f>IF(AE4&gt;AF4,AF4,AE4)</f>
        <v>0.23785879629629628</v>
      </c>
      <c r="AM4" s="12">
        <v>0.31280092592592595</v>
      </c>
      <c r="AN4" s="23">
        <f>AM4-AL4</f>
        <v>0.07494212962962968</v>
      </c>
      <c r="AO4" s="23">
        <f>AM4+AH4+J4+R4+Z4</f>
        <v>0.31280092592592595</v>
      </c>
    </row>
    <row r="5" spans="1:41" ht="24.75" customHeight="1">
      <c r="A5" s="8">
        <v>32</v>
      </c>
      <c r="B5" s="9" t="s">
        <v>133</v>
      </c>
      <c r="C5" s="10" t="s">
        <v>78</v>
      </c>
      <c r="D5" s="11" t="s">
        <v>134</v>
      </c>
      <c r="E5" s="11" t="s">
        <v>135</v>
      </c>
      <c r="F5" s="12">
        <v>0</v>
      </c>
      <c r="G5" s="12">
        <v>0.07740740740740741</v>
      </c>
      <c r="H5" s="12">
        <v>0.08333333333333333</v>
      </c>
      <c r="I5" s="12">
        <f aca="true" t="shared" si="0" ref="I5:I44">G5-F5</f>
        <v>0.07740740740740741</v>
      </c>
      <c r="J5" s="23">
        <f aca="true" t="shared" si="1" ref="J5:J44">IF(G5-H5&gt;0,G5-H5,0)</f>
        <v>0</v>
      </c>
      <c r="K5" s="23">
        <f aca="true" t="shared" si="2" ref="K5:K44">I5</f>
        <v>0.07740740740740741</v>
      </c>
      <c r="L5" s="22" t="s">
        <v>220</v>
      </c>
      <c r="M5" s="22" t="s">
        <v>221</v>
      </c>
      <c r="N5" s="35">
        <f aca="true" t="shared" si="3" ref="N5:N44">IF(G5&gt;H5,H5,G5)</f>
        <v>0.07740740740740741</v>
      </c>
      <c r="O5" s="12">
        <v>0.14377314814814815</v>
      </c>
      <c r="P5" s="12">
        <v>0.13541666666666666</v>
      </c>
      <c r="Q5" s="23">
        <f aca="true" t="shared" si="4" ref="Q5:Q42">O5-N5</f>
        <v>0.06636574074074074</v>
      </c>
      <c r="R5" s="23">
        <f aca="true" t="shared" si="5" ref="R5:R42">IF(O5-P5&gt;0,O5-P5,0)</f>
        <v>0.008356481481481493</v>
      </c>
      <c r="S5" s="23">
        <f aca="true" t="shared" si="6" ref="S5:S42">O5+J5</f>
        <v>0.14377314814814815</v>
      </c>
      <c r="T5" s="11" t="s">
        <v>301</v>
      </c>
      <c r="U5" s="11" t="s">
        <v>302</v>
      </c>
      <c r="V5" s="35">
        <f aca="true" t="shared" si="7" ref="V5:V44">IF(O5&gt;P5,P5,O5)</f>
        <v>0.13541666666666666</v>
      </c>
      <c r="W5" s="12">
        <v>0.18431712962962962</v>
      </c>
      <c r="X5" s="12">
        <v>0.1875</v>
      </c>
      <c r="Y5" s="23">
        <f aca="true" t="shared" si="8" ref="Y5:Y42">W5-V5</f>
        <v>0.048900462962962965</v>
      </c>
      <c r="Z5" s="23">
        <f aca="true" t="shared" si="9" ref="Z5:Z42">IF(W5-X5&gt;0,W5-X5,0)</f>
        <v>0</v>
      </c>
      <c r="AA5" s="23">
        <f aca="true" t="shared" si="10" ref="AA5:AA42">W5+R5+J5</f>
        <v>0.19267361111111111</v>
      </c>
      <c r="AB5" s="11" t="s">
        <v>445</v>
      </c>
      <c r="AC5" s="11" t="s">
        <v>446</v>
      </c>
      <c r="AD5" s="35">
        <f aca="true" t="shared" si="11" ref="AD5:AD44">IF(W5&gt;X5,X5,W5)</f>
        <v>0.18431712962962962</v>
      </c>
      <c r="AE5" s="12">
        <v>0.2571759259259259</v>
      </c>
      <c r="AF5" s="12">
        <v>0.23958333333333334</v>
      </c>
      <c r="AG5" s="23">
        <f aca="true" t="shared" si="12" ref="AG5:AG42">AE5-AD5</f>
        <v>0.0728587962962963</v>
      </c>
      <c r="AH5" s="23">
        <f aca="true" t="shared" si="13" ref="AH5:AH42">IF(AE5-AF5&gt;0,AE5-AF5,0)</f>
        <v>0.017592592592592576</v>
      </c>
      <c r="AI5" s="23">
        <f aca="true" t="shared" si="14" ref="AI5:AI42">AE5+Z5+J5+R5</f>
        <v>0.2655324074074074</v>
      </c>
      <c r="AJ5" s="11" t="s">
        <v>578</v>
      </c>
      <c r="AK5" s="11" t="s">
        <v>579</v>
      </c>
      <c r="AL5" s="35">
        <f aca="true" t="shared" si="15" ref="AL5:AL44">IF(AE5&gt;AF5,AF5,AE5)</f>
        <v>0.23958333333333334</v>
      </c>
      <c r="AM5" s="12"/>
      <c r="AN5" s="23">
        <f aca="true" t="shared" si="16" ref="AN5:AN42">AM5-AL5</f>
        <v>-0.23958333333333334</v>
      </c>
      <c r="AO5" s="23">
        <f aca="true" t="shared" si="17" ref="AO5:AO42">AM5+AH5+J5+R5+Z5</f>
        <v>0.02594907407407407</v>
      </c>
    </row>
    <row r="6" spans="1:41" ht="24.75" customHeight="1">
      <c r="A6" s="8">
        <v>33</v>
      </c>
      <c r="B6" s="9" t="s">
        <v>46</v>
      </c>
      <c r="C6" s="10" t="s">
        <v>37</v>
      </c>
      <c r="D6" s="11" t="s">
        <v>47</v>
      </c>
      <c r="E6" s="11" t="s">
        <v>48</v>
      </c>
      <c r="F6" s="12">
        <v>0</v>
      </c>
      <c r="G6" s="12">
        <v>0.0590162037037037</v>
      </c>
      <c r="H6" s="12">
        <v>0.0833333333333333</v>
      </c>
      <c r="I6" s="12">
        <f t="shared" si="0"/>
        <v>0.0590162037037037</v>
      </c>
      <c r="J6" s="23">
        <f t="shared" si="1"/>
        <v>0</v>
      </c>
      <c r="K6" s="23">
        <f t="shared" si="2"/>
        <v>0.0590162037037037</v>
      </c>
      <c r="L6" s="22" t="s">
        <v>178</v>
      </c>
      <c r="M6" s="22" t="s">
        <v>179</v>
      </c>
      <c r="N6" s="35">
        <f t="shared" si="3"/>
        <v>0.0590162037037037</v>
      </c>
      <c r="O6" s="12">
        <v>0.11571759259259258</v>
      </c>
      <c r="P6" s="12">
        <v>0.135416666666667</v>
      </c>
      <c r="Q6" s="23">
        <f t="shared" si="4"/>
        <v>0.05670138888888888</v>
      </c>
      <c r="R6" s="23">
        <f t="shared" si="5"/>
        <v>0</v>
      </c>
      <c r="S6" s="23">
        <f t="shared" si="6"/>
        <v>0.11571759259259258</v>
      </c>
      <c r="T6" s="11" t="s">
        <v>339</v>
      </c>
      <c r="U6" s="11" t="s">
        <v>340</v>
      </c>
      <c r="V6" s="35">
        <f t="shared" si="7"/>
        <v>0.11571759259259258</v>
      </c>
      <c r="W6" s="12">
        <v>0.17245370370370372</v>
      </c>
      <c r="X6" s="12">
        <v>0.1875</v>
      </c>
      <c r="Y6" s="23">
        <f t="shared" si="8"/>
        <v>0.05673611111111114</v>
      </c>
      <c r="Z6" s="23">
        <f t="shared" si="9"/>
        <v>0</v>
      </c>
      <c r="AA6" s="23">
        <f t="shared" si="10"/>
        <v>0.17245370370370372</v>
      </c>
      <c r="AB6" s="11" t="s">
        <v>377</v>
      </c>
      <c r="AC6" s="11" t="s">
        <v>378</v>
      </c>
      <c r="AD6" s="35">
        <f t="shared" si="11"/>
        <v>0.17245370370370372</v>
      </c>
      <c r="AE6" s="12">
        <v>0.22354166666666667</v>
      </c>
      <c r="AF6" s="12">
        <v>0.239583333333333</v>
      </c>
      <c r="AG6" s="23">
        <f t="shared" si="12"/>
        <v>0.051087962962962946</v>
      </c>
      <c r="AH6" s="23">
        <f t="shared" si="13"/>
        <v>0</v>
      </c>
      <c r="AI6" s="23">
        <f t="shared" si="14"/>
        <v>0.22354166666666667</v>
      </c>
      <c r="AJ6" s="11" t="s">
        <v>479</v>
      </c>
      <c r="AK6" s="11" t="s">
        <v>480</v>
      </c>
      <c r="AL6" s="35">
        <f t="shared" si="15"/>
        <v>0.22354166666666667</v>
      </c>
      <c r="AM6" s="12">
        <v>0.2819212962962963</v>
      </c>
      <c r="AN6" s="23">
        <f t="shared" si="16"/>
        <v>0.05837962962962964</v>
      </c>
      <c r="AO6" s="23">
        <f t="shared" si="17"/>
        <v>0.2819212962962963</v>
      </c>
    </row>
    <row r="7" spans="1:41" ht="24.75" customHeight="1">
      <c r="A7" s="8">
        <v>34</v>
      </c>
      <c r="B7" s="9" t="s">
        <v>46</v>
      </c>
      <c r="C7" s="10" t="s">
        <v>78</v>
      </c>
      <c r="D7" s="11" t="s">
        <v>81</v>
      </c>
      <c r="E7" s="11" t="s">
        <v>82</v>
      </c>
      <c r="F7" s="12">
        <v>0</v>
      </c>
      <c r="G7" s="12">
        <v>0.06443287037037036</v>
      </c>
      <c r="H7" s="12">
        <v>0.0833333333333333</v>
      </c>
      <c r="I7" s="12">
        <f t="shared" si="0"/>
        <v>0.06443287037037036</v>
      </c>
      <c r="J7" s="23">
        <f t="shared" si="1"/>
        <v>0</v>
      </c>
      <c r="K7" s="23">
        <f t="shared" si="2"/>
        <v>0.06443287037037036</v>
      </c>
      <c r="L7" s="22" t="s">
        <v>186</v>
      </c>
      <c r="M7" s="22" t="s">
        <v>187</v>
      </c>
      <c r="N7" s="35">
        <f t="shared" si="3"/>
        <v>0.06443287037037036</v>
      </c>
      <c r="O7" s="12">
        <v>0.12241898148148149</v>
      </c>
      <c r="P7" s="12">
        <v>0.135416666666667</v>
      </c>
      <c r="Q7" s="23">
        <f t="shared" si="4"/>
        <v>0.05798611111111113</v>
      </c>
      <c r="R7" s="23">
        <f t="shared" si="5"/>
        <v>0</v>
      </c>
      <c r="S7" s="23">
        <f t="shared" si="6"/>
        <v>0.12241898148148149</v>
      </c>
      <c r="T7" s="11" t="s">
        <v>321</v>
      </c>
      <c r="U7" s="11" t="s">
        <v>322</v>
      </c>
      <c r="V7" s="35">
        <f t="shared" si="7"/>
        <v>0.12241898148148149</v>
      </c>
      <c r="W7" s="12">
        <v>0.17652777777777776</v>
      </c>
      <c r="X7" s="12">
        <v>0.1875</v>
      </c>
      <c r="Y7" s="23">
        <f t="shared" si="8"/>
        <v>0.054108796296296266</v>
      </c>
      <c r="Z7" s="23">
        <f t="shared" si="9"/>
        <v>0</v>
      </c>
      <c r="AA7" s="23">
        <f t="shared" si="10"/>
        <v>0.17652777777777776</v>
      </c>
      <c r="AB7" s="11" t="s">
        <v>387</v>
      </c>
      <c r="AC7" s="11" t="s">
        <v>388</v>
      </c>
      <c r="AD7" s="35">
        <f t="shared" si="11"/>
        <v>0.17652777777777776</v>
      </c>
      <c r="AE7" s="12">
        <v>0.23131944444444444</v>
      </c>
      <c r="AF7" s="12">
        <v>0.239583333333333</v>
      </c>
      <c r="AG7" s="23">
        <f t="shared" si="12"/>
        <v>0.05479166666666668</v>
      </c>
      <c r="AH7" s="23">
        <f t="shared" si="13"/>
        <v>0</v>
      </c>
      <c r="AI7" s="23">
        <f t="shared" si="14"/>
        <v>0.23131944444444444</v>
      </c>
      <c r="AJ7" s="11" t="s">
        <v>495</v>
      </c>
      <c r="AK7" s="11" t="s">
        <v>496</v>
      </c>
      <c r="AL7" s="35">
        <f t="shared" si="15"/>
        <v>0.23131944444444444</v>
      </c>
      <c r="AM7" s="12">
        <v>0.29458333333333336</v>
      </c>
      <c r="AN7" s="23">
        <f t="shared" si="16"/>
        <v>0.06326388888888893</v>
      </c>
      <c r="AO7" s="23">
        <f t="shared" si="17"/>
        <v>0.29458333333333336</v>
      </c>
    </row>
    <row r="8" spans="1:41" ht="24.75" customHeight="1">
      <c r="A8" s="8">
        <v>35</v>
      </c>
      <c r="B8" s="9" t="s">
        <v>46</v>
      </c>
      <c r="C8" s="10" t="s">
        <v>9</v>
      </c>
      <c r="D8" s="11" t="s">
        <v>95</v>
      </c>
      <c r="E8" s="11" t="s">
        <v>96</v>
      </c>
      <c r="F8" s="12">
        <v>0</v>
      </c>
      <c r="G8" s="12">
        <v>0.0664351851851852</v>
      </c>
      <c r="H8" s="12">
        <v>0.0833333333333333</v>
      </c>
      <c r="I8" s="12">
        <f t="shared" si="0"/>
        <v>0.0664351851851852</v>
      </c>
      <c r="J8" s="23">
        <f t="shared" si="1"/>
        <v>0</v>
      </c>
      <c r="K8" s="23">
        <f t="shared" si="2"/>
        <v>0.0664351851851852</v>
      </c>
      <c r="L8" s="22" t="s">
        <v>232</v>
      </c>
      <c r="M8" s="22" t="s">
        <v>233</v>
      </c>
      <c r="N8" s="35">
        <f t="shared" si="3"/>
        <v>0.0664351851851852</v>
      </c>
      <c r="O8" s="12">
        <v>0.13836805555555556</v>
      </c>
      <c r="P8" s="12">
        <v>0.135416666666667</v>
      </c>
      <c r="Q8" s="23">
        <f t="shared" si="4"/>
        <v>0.07193287037037037</v>
      </c>
      <c r="R8" s="23">
        <f t="shared" si="5"/>
        <v>0.002951388888888573</v>
      </c>
      <c r="S8" s="23">
        <f t="shared" si="6"/>
        <v>0.13836805555555556</v>
      </c>
      <c r="T8" s="11" t="s">
        <v>281</v>
      </c>
      <c r="U8" s="11" t="s">
        <v>282</v>
      </c>
      <c r="V8" s="35">
        <f t="shared" si="7"/>
        <v>0.135416666666667</v>
      </c>
      <c r="W8" s="12">
        <v>0.18078703703703702</v>
      </c>
      <c r="X8" s="12">
        <v>0.1875</v>
      </c>
      <c r="Y8" s="23">
        <f t="shared" si="8"/>
        <v>0.04537037037037003</v>
      </c>
      <c r="Z8" s="23">
        <f t="shared" si="9"/>
        <v>0</v>
      </c>
      <c r="AA8" s="23">
        <f t="shared" si="10"/>
        <v>0.1837384259259256</v>
      </c>
      <c r="AB8" s="11" t="s">
        <v>439</v>
      </c>
      <c r="AC8" s="11" t="s">
        <v>440</v>
      </c>
      <c r="AD8" s="35">
        <f t="shared" si="11"/>
        <v>0.18078703703703702</v>
      </c>
      <c r="AE8" s="12">
        <v>0.25019675925925927</v>
      </c>
      <c r="AF8" s="12">
        <v>0.239583333333333</v>
      </c>
      <c r="AG8" s="23">
        <f t="shared" si="12"/>
        <v>0.06940972222222225</v>
      </c>
      <c r="AH8" s="23">
        <f t="shared" si="13"/>
        <v>0.010613425925926262</v>
      </c>
      <c r="AI8" s="23">
        <f t="shared" si="14"/>
        <v>0.25314814814814784</v>
      </c>
      <c r="AJ8" s="11" t="s">
        <v>503</v>
      </c>
      <c r="AK8" s="11" t="s">
        <v>504</v>
      </c>
      <c r="AL8" s="35">
        <f t="shared" si="15"/>
        <v>0.239583333333333</v>
      </c>
      <c r="AM8" s="12">
        <v>0.3042824074074074</v>
      </c>
      <c r="AN8" s="23">
        <f t="shared" si="16"/>
        <v>0.06469907407407441</v>
      </c>
      <c r="AO8" s="23">
        <f t="shared" si="17"/>
        <v>0.3178472222222223</v>
      </c>
    </row>
    <row r="9" spans="1:41" ht="24.75" customHeight="1">
      <c r="A9" s="8">
        <v>36</v>
      </c>
      <c r="B9" s="9" t="s">
        <v>64</v>
      </c>
      <c r="C9" s="10" t="s">
        <v>9</v>
      </c>
      <c r="D9" s="11" t="s">
        <v>65</v>
      </c>
      <c r="E9" s="11" t="s">
        <v>66</v>
      </c>
      <c r="F9" s="12">
        <v>0</v>
      </c>
      <c r="G9" s="12">
        <v>0.06260416666666667</v>
      </c>
      <c r="H9" s="12">
        <v>0.0833333333333333</v>
      </c>
      <c r="I9" s="12">
        <f t="shared" si="0"/>
        <v>0.06260416666666667</v>
      </c>
      <c r="J9" s="23">
        <f t="shared" si="1"/>
        <v>0</v>
      </c>
      <c r="K9" s="23">
        <f t="shared" si="2"/>
        <v>0.06260416666666667</v>
      </c>
      <c r="L9" s="22" t="s">
        <v>216</v>
      </c>
      <c r="M9" s="22" t="s">
        <v>217</v>
      </c>
      <c r="N9" s="35">
        <f t="shared" si="3"/>
        <v>0.06260416666666667</v>
      </c>
      <c r="O9" s="12">
        <v>0.12824074074074074</v>
      </c>
      <c r="P9" s="12">
        <v>0.135416666666667</v>
      </c>
      <c r="Q9" s="23">
        <f t="shared" si="4"/>
        <v>0.06563657407407407</v>
      </c>
      <c r="R9" s="23">
        <f t="shared" si="5"/>
        <v>0</v>
      </c>
      <c r="S9" s="23">
        <f t="shared" si="6"/>
        <v>0.12824074074074074</v>
      </c>
      <c r="T9" s="11" t="s">
        <v>289</v>
      </c>
      <c r="U9" s="11" t="s">
        <v>290</v>
      </c>
      <c r="V9" s="35">
        <f t="shared" si="7"/>
        <v>0.12824074074074074</v>
      </c>
      <c r="W9" s="12">
        <v>0.1752314814814815</v>
      </c>
      <c r="X9" s="12">
        <v>0.1875</v>
      </c>
      <c r="Y9" s="23">
        <f t="shared" si="8"/>
        <v>0.04699074074074075</v>
      </c>
      <c r="Z9" s="23">
        <f t="shared" si="9"/>
        <v>0</v>
      </c>
      <c r="AA9" s="23">
        <f t="shared" si="10"/>
        <v>0.1752314814814815</v>
      </c>
      <c r="AB9" s="11" t="s">
        <v>407</v>
      </c>
      <c r="AC9" s="11" t="s">
        <v>408</v>
      </c>
      <c r="AD9" s="35">
        <f t="shared" si="11"/>
        <v>0.1752314814814815</v>
      </c>
      <c r="AE9" s="12">
        <v>0.2345949074074074</v>
      </c>
      <c r="AF9" s="12">
        <v>0.239583333333333</v>
      </c>
      <c r="AG9" s="23">
        <f t="shared" si="12"/>
        <v>0.05936342592592592</v>
      </c>
      <c r="AH9" s="23">
        <f t="shared" si="13"/>
        <v>0</v>
      </c>
      <c r="AI9" s="23">
        <f t="shared" si="14"/>
        <v>0.2345949074074074</v>
      </c>
      <c r="AJ9" s="11" t="s">
        <v>489</v>
      </c>
      <c r="AK9" s="11" t="s">
        <v>490</v>
      </c>
      <c r="AL9" s="35">
        <f t="shared" si="15"/>
        <v>0.2345949074074074</v>
      </c>
      <c r="AM9" s="12">
        <v>0.29532407407407407</v>
      </c>
      <c r="AN9" s="23">
        <f t="shared" si="16"/>
        <v>0.06072916666666667</v>
      </c>
      <c r="AO9" s="23">
        <f t="shared" si="17"/>
        <v>0.29532407407407407</v>
      </c>
    </row>
    <row r="10" spans="1:41" ht="24.75" customHeight="1">
      <c r="A10" s="8">
        <v>37</v>
      </c>
      <c r="B10" s="9" t="s">
        <v>124</v>
      </c>
      <c r="C10" s="10" t="s">
        <v>9</v>
      </c>
      <c r="D10" s="11" t="s">
        <v>125</v>
      </c>
      <c r="E10" s="11" t="s">
        <v>126</v>
      </c>
      <c r="F10" s="12">
        <v>0</v>
      </c>
      <c r="G10" s="12">
        <v>0.07018518518518518</v>
      </c>
      <c r="H10" s="12">
        <v>0.0833333333333333</v>
      </c>
      <c r="I10" s="12">
        <f t="shared" si="0"/>
        <v>0.07018518518518518</v>
      </c>
      <c r="J10" s="23">
        <f t="shared" si="1"/>
        <v>0</v>
      </c>
      <c r="K10" s="23">
        <f t="shared" si="2"/>
        <v>0.07018518518518518</v>
      </c>
      <c r="L10" s="22" t="s">
        <v>244</v>
      </c>
      <c r="M10" s="22" t="s">
        <v>245</v>
      </c>
      <c r="N10" s="35">
        <f t="shared" si="3"/>
        <v>0.07018518518518518</v>
      </c>
      <c r="O10" s="12">
        <v>0.1495138888888889</v>
      </c>
      <c r="P10" s="12">
        <v>0.135416666666667</v>
      </c>
      <c r="Q10" s="23">
        <f t="shared" si="4"/>
        <v>0.0793287037037037</v>
      </c>
      <c r="R10" s="23">
        <f t="shared" si="5"/>
        <v>0.0140972222222219</v>
      </c>
      <c r="S10" s="23">
        <f t="shared" si="6"/>
        <v>0.1495138888888889</v>
      </c>
      <c r="T10" s="11" t="s">
        <v>343</v>
      </c>
      <c r="U10" s="11" t="s">
        <v>344</v>
      </c>
      <c r="V10" s="35">
        <f t="shared" si="7"/>
        <v>0.135416666666667</v>
      </c>
      <c r="W10" s="12">
        <v>0.19349537037037037</v>
      </c>
      <c r="X10" s="12">
        <v>0.1875</v>
      </c>
      <c r="Y10" s="23">
        <f t="shared" si="8"/>
        <v>0.05807870370370338</v>
      </c>
      <c r="Z10" s="23">
        <f t="shared" si="9"/>
        <v>0.005995370370370373</v>
      </c>
      <c r="AA10" s="23">
        <f t="shared" si="10"/>
        <v>0.20759259259259227</v>
      </c>
      <c r="AB10" s="11" t="s">
        <v>431</v>
      </c>
      <c r="AC10" s="11" t="s">
        <v>432</v>
      </c>
      <c r="AD10" s="35">
        <f t="shared" si="11"/>
        <v>0.1875</v>
      </c>
      <c r="AE10" s="12">
        <v>0.25381944444444443</v>
      </c>
      <c r="AF10" s="12">
        <v>0.239583333333333</v>
      </c>
      <c r="AG10" s="23">
        <f t="shared" si="12"/>
        <v>0.06631944444444443</v>
      </c>
      <c r="AH10" s="23">
        <f t="shared" si="13"/>
        <v>0.014236111111111421</v>
      </c>
      <c r="AI10" s="23">
        <f t="shared" si="14"/>
        <v>0.2739120370370367</v>
      </c>
      <c r="AJ10" s="11" t="s">
        <v>537</v>
      </c>
      <c r="AK10" s="11" t="s">
        <v>538</v>
      </c>
      <c r="AL10" s="35">
        <f t="shared" si="15"/>
        <v>0.239583333333333</v>
      </c>
      <c r="AM10" s="12">
        <v>0.31318287037037035</v>
      </c>
      <c r="AN10" s="23">
        <f t="shared" si="16"/>
        <v>0.07359953703703734</v>
      </c>
      <c r="AO10" s="23">
        <f t="shared" si="17"/>
        <v>0.34751157407407396</v>
      </c>
    </row>
    <row r="11" spans="1:41" ht="24.75" customHeight="1">
      <c r="A11" s="8">
        <v>38</v>
      </c>
      <c r="B11" s="9" t="s">
        <v>33</v>
      </c>
      <c r="C11" s="10" t="s">
        <v>9</v>
      </c>
      <c r="D11" s="11" t="s">
        <v>34</v>
      </c>
      <c r="E11" s="11" t="s">
        <v>35</v>
      </c>
      <c r="F11" s="12">
        <v>0</v>
      </c>
      <c r="G11" s="12">
        <v>0.0575462962962963</v>
      </c>
      <c r="H11" s="12">
        <v>0.0833333333333333</v>
      </c>
      <c r="I11" s="12">
        <f t="shared" si="0"/>
        <v>0.0575462962962963</v>
      </c>
      <c r="J11" s="23">
        <f t="shared" si="1"/>
        <v>0</v>
      </c>
      <c r="K11" s="23">
        <f t="shared" si="2"/>
        <v>0.0575462962962963</v>
      </c>
      <c r="L11" s="22" t="s">
        <v>198</v>
      </c>
      <c r="M11" s="22" t="s">
        <v>199</v>
      </c>
      <c r="N11" s="35">
        <f t="shared" si="3"/>
        <v>0.0575462962962963</v>
      </c>
      <c r="O11" s="12">
        <v>0.11902777777777777</v>
      </c>
      <c r="P11" s="12">
        <v>0.135416666666667</v>
      </c>
      <c r="Q11" s="23">
        <f t="shared" si="4"/>
        <v>0.06148148148148148</v>
      </c>
      <c r="R11" s="23">
        <f t="shared" si="5"/>
        <v>0</v>
      </c>
      <c r="S11" s="23">
        <f t="shared" si="6"/>
        <v>0.11902777777777777</v>
      </c>
      <c r="T11" s="11" t="s">
        <v>279</v>
      </c>
      <c r="U11" s="11" t="s">
        <v>280</v>
      </c>
      <c r="V11" s="35">
        <f t="shared" si="7"/>
        <v>0.11902777777777777</v>
      </c>
      <c r="W11" s="12">
        <v>0.16405092592592593</v>
      </c>
      <c r="X11" s="12">
        <v>0.1875</v>
      </c>
      <c r="Y11" s="23">
        <f t="shared" si="8"/>
        <v>0.04502314814814816</v>
      </c>
      <c r="Z11" s="23">
        <f t="shared" si="9"/>
        <v>0</v>
      </c>
      <c r="AA11" s="23">
        <f t="shared" si="10"/>
        <v>0.16405092592592593</v>
      </c>
      <c r="AB11" s="11" t="s">
        <v>423</v>
      </c>
      <c r="AC11" s="11" t="s">
        <v>424</v>
      </c>
      <c r="AD11" s="35">
        <f t="shared" si="11"/>
        <v>0.16405092592592593</v>
      </c>
      <c r="AE11" s="12">
        <v>0.22633101851851853</v>
      </c>
      <c r="AF11" s="12">
        <v>0.239583333333333</v>
      </c>
      <c r="AG11" s="23">
        <f t="shared" si="12"/>
        <v>0.062280092592592595</v>
      </c>
      <c r="AH11" s="23">
        <f t="shared" si="13"/>
        <v>0</v>
      </c>
      <c r="AI11" s="23">
        <f t="shared" si="14"/>
        <v>0.22633101851851853</v>
      </c>
      <c r="AJ11" s="11" t="s">
        <v>493</v>
      </c>
      <c r="AK11" s="11" t="s">
        <v>494</v>
      </c>
      <c r="AL11" s="35">
        <f t="shared" si="15"/>
        <v>0.22633101851851853</v>
      </c>
      <c r="AM11" s="12">
        <v>0.2888541666666667</v>
      </c>
      <c r="AN11" s="23">
        <f t="shared" si="16"/>
        <v>0.06252314814814816</v>
      </c>
      <c r="AO11" s="23">
        <f t="shared" si="17"/>
        <v>0.2888541666666667</v>
      </c>
    </row>
    <row r="12" spans="1:41" ht="24.75" customHeight="1">
      <c r="A12" s="8">
        <v>39</v>
      </c>
      <c r="B12" s="9" t="s">
        <v>106</v>
      </c>
      <c r="C12" s="10" t="s">
        <v>9</v>
      </c>
      <c r="D12" s="11" t="s">
        <v>107</v>
      </c>
      <c r="E12" s="11" t="s">
        <v>108</v>
      </c>
      <c r="F12" s="12">
        <v>0</v>
      </c>
      <c r="G12" s="12">
        <v>0.06793981481481481</v>
      </c>
      <c r="H12" s="12">
        <v>0.0833333333333333</v>
      </c>
      <c r="I12" s="12">
        <f t="shared" si="0"/>
        <v>0.06793981481481481</v>
      </c>
      <c r="J12" s="23">
        <f t="shared" si="1"/>
        <v>0</v>
      </c>
      <c r="K12" s="23">
        <f t="shared" si="2"/>
        <v>0.06793981481481481</v>
      </c>
      <c r="L12" s="22" t="s">
        <v>230</v>
      </c>
      <c r="M12" s="22" t="s">
        <v>231</v>
      </c>
      <c r="N12" s="35">
        <f t="shared" si="3"/>
        <v>0.06793981481481481</v>
      </c>
      <c r="O12" s="12">
        <v>0.13778935185185184</v>
      </c>
      <c r="P12" s="12">
        <v>0.135416666666667</v>
      </c>
      <c r="Q12" s="23">
        <f t="shared" si="4"/>
        <v>0.06984953703703703</v>
      </c>
      <c r="R12" s="23">
        <f t="shared" si="5"/>
        <v>0.002372685185184853</v>
      </c>
      <c r="S12" s="23">
        <f t="shared" si="6"/>
        <v>0.13778935185185184</v>
      </c>
      <c r="T12" s="11" t="s">
        <v>345</v>
      </c>
      <c r="U12" s="11" t="s">
        <v>346</v>
      </c>
      <c r="V12" s="35">
        <f t="shared" si="7"/>
        <v>0.135416666666667</v>
      </c>
      <c r="W12" s="12">
        <v>0.19505787037037037</v>
      </c>
      <c r="X12" s="12">
        <v>0.1875</v>
      </c>
      <c r="Y12" s="23">
        <f t="shared" si="8"/>
        <v>0.05964120370370338</v>
      </c>
      <c r="Z12" s="23">
        <f t="shared" si="9"/>
        <v>0.007557870370370368</v>
      </c>
      <c r="AA12" s="23">
        <f t="shared" si="10"/>
        <v>0.19743055555555522</v>
      </c>
      <c r="AB12" s="11" t="s">
        <v>429</v>
      </c>
      <c r="AC12" s="11" t="s">
        <v>430</v>
      </c>
      <c r="AD12" s="35">
        <f t="shared" si="11"/>
        <v>0.1875</v>
      </c>
      <c r="AE12" s="12">
        <v>0.2529166666666667</v>
      </c>
      <c r="AF12" s="12">
        <v>0.239583333333333</v>
      </c>
      <c r="AG12" s="23">
        <f t="shared" si="12"/>
        <v>0.06541666666666668</v>
      </c>
      <c r="AH12" s="23">
        <f t="shared" si="13"/>
        <v>0.013333333333333669</v>
      </c>
      <c r="AI12" s="23">
        <f t="shared" si="14"/>
        <v>0.2628472222222219</v>
      </c>
      <c r="AJ12" s="11" t="s">
        <v>533</v>
      </c>
      <c r="AK12" s="11" t="s">
        <v>534</v>
      </c>
      <c r="AL12" s="35">
        <f t="shared" si="15"/>
        <v>0.239583333333333</v>
      </c>
      <c r="AM12" s="12">
        <v>0.31171296296296297</v>
      </c>
      <c r="AN12" s="23">
        <f t="shared" si="16"/>
        <v>0.07212962962962996</v>
      </c>
      <c r="AO12" s="23">
        <f t="shared" si="17"/>
        <v>0.3349768518518519</v>
      </c>
    </row>
    <row r="13" spans="1:41" ht="24.75" customHeight="1">
      <c r="A13" s="8">
        <v>40</v>
      </c>
      <c r="B13" s="9" t="s">
        <v>127</v>
      </c>
      <c r="C13" s="10" t="s">
        <v>74</v>
      </c>
      <c r="D13" s="11" t="s">
        <v>128</v>
      </c>
      <c r="E13" s="11" t="s">
        <v>129</v>
      </c>
      <c r="F13" s="12">
        <v>0</v>
      </c>
      <c r="G13" s="12">
        <v>0.07149305555555556</v>
      </c>
      <c r="H13" s="12">
        <v>0.0833333333333333</v>
      </c>
      <c r="I13" s="12">
        <f t="shared" si="0"/>
        <v>0.07149305555555556</v>
      </c>
      <c r="J13" s="23">
        <f t="shared" si="1"/>
        <v>0</v>
      </c>
      <c r="K13" s="23">
        <f t="shared" si="2"/>
        <v>0.07149305555555556</v>
      </c>
      <c r="L13" s="22" t="s">
        <v>228</v>
      </c>
      <c r="M13" s="22" t="s">
        <v>229</v>
      </c>
      <c r="N13" s="35">
        <f t="shared" si="3"/>
        <v>0.07149305555555556</v>
      </c>
      <c r="O13" s="12">
        <v>0.1403125</v>
      </c>
      <c r="P13" s="12">
        <v>0.135416666666667</v>
      </c>
      <c r="Q13" s="23">
        <f t="shared" si="4"/>
        <v>0.06881944444444445</v>
      </c>
      <c r="R13" s="23">
        <f t="shared" si="5"/>
        <v>0.004895833333333016</v>
      </c>
      <c r="S13" s="23">
        <f t="shared" si="6"/>
        <v>0.1403125</v>
      </c>
      <c r="T13" s="11" t="s">
        <v>341</v>
      </c>
      <c r="U13" s="11" t="s">
        <v>342</v>
      </c>
      <c r="V13" s="35">
        <f t="shared" si="7"/>
        <v>0.135416666666667</v>
      </c>
      <c r="W13" s="12">
        <v>0.19265046296296295</v>
      </c>
      <c r="X13" s="12">
        <v>0.1875</v>
      </c>
      <c r="Y13" s="23">
        <f t="shared" si="8"/>
        <v>0.05723379629629596</v>
      </c>
      <c r="Z13" s="23">
        <f t="shared" si="9"/>
        <v>0.005150462962962954</v>
      </c>
      <c r="AA13" s="23">
        <f t="shared" si="10"/>
        <v>0.19754629629629597</v>
      </c>
      <c r="AB13" s="11" t="s">
        <v>441</v>
      </c>
      <c r="AC13" s="11" t="s">
        <v>442</v>
      </c>
      <c r="AD13" s="35">
        <f t="shared" si="11"/>
        <v>0.1875</v>
      </c>
      <c r="AE13" s="12">
        <v>0.257037037037037</v>
      </c>
      <c r="AF13" s="12">
        <v>0.239583333333333</v>
      </c>
      <c r="AG13" s="23">
        <f t="shared" si="12"/>
        <v>0.06953703703703701</v>
      </c>
      <c r="AH13" s="23">
        <f t="shared" si="13"/>
        <v>0.017453703703704</v>
      </c>
      <c r="AI13" s="23">
        <f t="shared" si="14"/>
        <v>0.267083333333333</v>
      </c>
      <c r="AJ13" s="11" t="s">
        <v>515</v>
      </c>
      <c r="AK13" s="11" t="s">
        <v>516</v>
      </c>
      <c r="AL13" s="35">
        <f t="shared" si="15"/>
        <v>0.239583333333333</v>
      </c>
      <c r="AM13" s="12">
        <v>0.306875</v>
      </c>
      <c r="AN13" s="23">
        <f t="shared" si="16"/>
        <v>0.067291666666667</v>
      </c>
      <c r="AO13" s="23">
        <f t="shared" si="17"/>
        <v>0.334375</v>
      </c>
    </row>
    <row r="14" spans="1:41" ht="24.75" customHeight="1">
      <c r="A14" s="8">
        <v>41</v>
      </c>
      <c r="B14" s="9" t="s">
        <v>12</v>
      </c>
      <c r="C14" s="10" t="s">
        <v>9</v>
      </c>
      <c r="D14" s="11" t="s">
        <v>13</v>
      </c>
      <c r="E14" s="11" t="s">
        <v>14</v>
      </c>
      <c r="F14" s="12">
        <v>0</v>
      </c>
      <c r="G14" s="12">
        <v>0.0503125</v>
      </c>
      <c r="H14" s="12">
        <v>0.0833333333333333</v>
      </c>
      <c r="I14" s="12">
        <f t="shared" si="0"/>
        <v>0.0503125</v>
      </c>
      <c r="J14" s="23">
        <f t="shared" si="1"/>
        <v>0</v>
      </c>
      <c r="K14" s="23">
        <f t="shared" si="2"/>
        <v>0.0503125</v>
      </c>
      <c r="L14" s="22" t="s">
        <v>170</v>
      </c>
      <c r="M14" s="22" t="s">
        <v>171</v>
      </c>
      <c r="N14" s="35">
        <f t="shared" si="3"/>
        <v>0.0503125</v>
      </c>
      <c r="O14" s="12">
        <v>0.10474537037037036</v>
      </c>
      <c r="P14" s="12">
        <v>0.135416666666667</v>
      </c>
      <c r="Q14" s="23">
        <f t="shared" si="4"/>
        <v>0.05443287037037036</v>
      </c>
      <c r="R14" s="23">
        <f t="shared" si="5"/>
        <v>0</v>
      </c>
      <c r="S14" s="23">
        <f t="shared" si="6"/>
        <v>0.10474537037037036</v>
      </c>
      <c r="T14" s="11" t="s">
        <v>273</v>
      </c>
      <c r="U14" s="11" t="s">
        <v>274</v>
      </c>
      <c r="V14" s="35">
        <f t="shared" si="7"/>
        <v>0.10474537037037036</v>
      </c>
      <c r="W14" s="12">
        <v>0.14747685185185186</v>
      </c>
      <c r="X14" s="12">
        <v>0.1875</v>
      </c>
      <c r="Y14" s="23">
        <f t="shared" si="8"/>
        <v>0.042731481481481495</v>
      </c>
      <c r="Z14" s="23">
        <f t="shared" si="9"/>
        <v>0</v>
      </c>
      <c r="AA14" s="23">
        <f t="shared" si="10"/>
        <v>0.14747685185185186</v>
      </c>
      <c r="AB14" s="11" t="s">
        <v>369</v>
      </c>
      <c r="AC14" s="11" t="s">
        <v>370</v>
      </c>
      <c r="AD14" s="35">
        <f t="shared" si="11"/>
        <v>0.14747685185185186</v>
      </c>
      <c r="AE14" s="12">
        <v>0.19636574074074073</v>
      </c>
      <c r="AF14" s="12">
        <v>0.239583333333333</v>
      </c>
      <c r="AG14" s="23">
        <f t="shared" si="12"/>
        <v>0.04888888888888887</v>
      </c>
      <c r="AH14" s="23">
        <f t="shared" si="13"/>
        <v>0</v>
      </c>
      <c r="AI14" s="23">
        <f t="shared" si="14"/>
        <v>0.19636574074074073</v>
      </c>
      <c r="AJ14" s="11" t="s">
        <v>471</v>
      </c>
      <c r="AK14" s="11" t="s">
        <v>472</v>
      </c>
      <c r="AL14" s="35">
        <f t="shared" si="15"/>
        <v>0.19636574074074073</v>
      </c>
      <c r="AM14" s="12">
        <v>0.24890046296296298</v>
      </c>
      <c r="AN14" s="23">
        <f t="shared" si="16"/>
        <v>0.052534722222222247</v>
      </c>
      <c r="AO14" s="23">
        <f t="shared" si="17"/>
        <v>0.24890046296296298</v>
      </c>
    </row>
    <row r="15" spans="1:41" ht="24.75" customHeight="1">
      <c r="A15" s="8">
        <v>42</v>
      </c>
      <c r="B15" s="9" t="s">
        <v>115</v>
      </c>
      <c r="C15" s="10" t="s">
        <v>74</v>
      </c>
      <c r="D15" s="11" t="s">
        <v>116</v>
      </c>
      <c r="E15" s="11" t="s">
        <v>117</v>
      </c>
      <c r="F15" s="12">
        <v>0</v>
      </c>
      <c r="G15" s="12">
        <v>0.06925925925925926</v>
      </c>
      <c r="H15" s="12">
        <v>0.0833333333333333</v>
      </c>
      <c r="I15" s="12">
        <f t="shared" si="0"/>
        <v>0.06925925925925926</v>
      </c>
      <c r="J15" s="23">
        <f t="shared" si="1"/>
        <v>0</v>
      </c>
      <c r="K15" s="23">
        <f t="shared" si="2"/>
        <v>0.06925925925925926</v>
      </c>
      <c r="L15" s="22" t="s">
        <v>224</v>
      </c>
      <c r="M15" s="22" t="s">
        <v>225</v>
      </c>
      <c r="N15" s="35">
        <f t="shared" si="3"/>
        <v>0.06925925925925926</v>
      </c>
      <c r="O15" s="12">
        <v>0.13689814814814816</v>
      </c>
      <c r="P15" s="12">
        <v>0.135416666666667</v>
      </c>
      <c r="Q15" s="23">
        <f t="shared" si="4"/>
        <v>0.0676388888888889</v>
      </c>
      <c r="R15" s="23">
        <f t="shared" si="5"/>
        <v>0.0014814814814811672</v>
      </c>
      <c r="S15" s="23">
        <f t="shared" si="6"/>
        <v>0.13689814814814816</v>
      </c>
      <c r="T15" s="11" t="s">
        <v>317</v>
      </c>
      <c r="U15" s="11" t="s">
        <v>318</v>
      </c>
      <c r="V15" s="35">
        <f t="shared" si="7"/>
        <v>0.135416666666667</v>
      </c>
      <c r="W15" s="12">
        <v>0.18877314814814816</v>
      </c>
      <c r="X15" s="12">
        <v>0.1875</v>
      </c>
      <c r="Y15" s="23">
        <f t="shared" si="8"/>
        <v>0.05335648148148117</v>
      </c>
      <c r="Z15" s="23">
        <f t="shared" si="9"/>
        <v>0.0012731481481481621</v>
      </c>
      <c r="AA15" s="23">
        <f t="shared" si="10"/>
        <v>0.19025462962962933</v>
      </c>
      <c r="AB15" s="11" t="s">
        <v>397</v>
      </c>
      <c r="AC15" s="11" t="s">
        <v>398</v>
      </c>
      <c r="AD15" s="35">
        <f t="shared" si="11"/>
        <v>0.1875</v>
      </c>
      <c r="AE15" s="12">
        <v>0.24447916666666666</v>
      </c>
      <c r="AF15" s="12">
        <v>0.239583333333333</v>
      </c>
      <c r="AG15" s="23">
        <f t="shared" si="12"/>
        <v>0.056979166666666664</v>
      </c>
      <c r="AH15" s="23">
        <f t="shared" si="13"/>
        <v>0.0048958333333336546</v>
      </c>
      <c r="AI15" s="23">
        <f t="shared" si="14"/>
        <v>0.247233796296296</v>
      </c>
      <c r="AJ15" s="11" t="s">
        <v>513</v>
      </c>
      <c r="AK15" s="11" t="s">
        <v>514</v>
      </c>
      <c r="AL15" s="35">
        <f t="shared" si="15"/>
        <v>0.239583333333333</v>
      </c>
      <c r="AM15" s="12">
        <v>0.3060763888888889</v>
      </c>
      <c r="AN15" s="23">
        <f t="shared" si="16"/>
        <v>0.06649305555555587</v>
      </c>
      <c r="AO15" s="23">
        <f t="shared" si="17"/>
        <v>0.3137268518518519</v>
      </c>
    </row>
    <row r="16" spans="1:41" ht="24.75" customHeight="1">
      <c r="A16" s="8">
        <v>43</v>
      </c>
      <c r="B16" s="9" t="s">
        <v>49</v>
      </c>
      <c r="C16" s="10" t="s">
        <v>9</v>
      </c>
      <c r="D16" s="11" t="s">
        <v>50</v>
      </c>
      <c r="E16" s="11" t="s">
        <v>51</v>
      </c>
      <c r="F16" s="12">
        <v>0</v>
      </c>
      <c r="G16" s="12">
        <v>0.060069444444444446</v>
      </c>
      <c r="H16" s="12">
        <v>0.0833333333333333</v>
      </c>
      <c r="I16" s="12">
        <f t="shared" si="0"/>
        <v>0.060069444444444446</v>
      </c>
      <c r="J16" s="23">
        <f t="shared" si="1"/>
        <v>0</v>
      </c>
      <c r="K16" s="23">
        <f t="shared" si="2"/>
        <v>0.060069444444444446</v>
      </c>
      <c r="L16" s="22" t="s">
        <v>250</v>
      </c>
      <c r="M16" s="22" t="s">
        <v>251</v>
      </c>
      <c r="N16" s="35">
        <f t="shared" si="3"/>
        <v>0.060069444444444446</v>
      </c>
      <c r="O16" s="12">
        <v>0.14467592592592593</v>
      </c>
      <c r="P16" s="12">
        <v>0.135416666666667</v>
      </c>
      <c r="Q16" s="23">
        <f t="shared" si="4"/>
        <v>0.08460648148148148</v>
      </c>
      <c r="R16" s="23">
        <f t="shared" si="5"/>
        <v>0.00925925925925894</v>
      </c>
      <c r="S16" s="23">
        <f t="shared" si="6"/>
        <v>0.14467592592592593</v>
      </c>
      <c r="T16" s="11" t="s">
        <v>325</v>
      </c>
      <c r="U16" s="11" t="s">
        <v>326</v>
      </c>
      <c r="V16" s="35">
        <f t="shared" si="7"/>
        <v>0.135416666666667</v>
      </c>
      <c r="W16" s="12">
        <v>0.19011574074074075</v>
      </c>
      <c r="X16" s="12">
        <v>0.1875</v>
      </c>
      <c r="Y16" s="23">
        <f t="shared" si="8"/>
        <v>0.05469907407407376</v>
      </c>
      <c r="Z16" s="23">
        <f t="shared" si="9"/>
        <v>0.002615740740740752</v>
      </c>
      <c r="AA16" s="23">
        <f t="shared" si="10"/>
        <v>0.1993749999999997</v>
      </c>
      <c r="AB16" s="11" t="s">
        <v>405</v>
      </c>
      <c r="AC16" s="11" t="s">
        <v>406</v>
      </c>
      <c r="AD16" s="35">
        <f t="shared" si="11"/>
        <v>0.1875</v>
      </c>
      <c r="AE16" s="12">
        <v>0.24672453703703703</v>
      </c>
      <c r="AF16" s="12">
        <v>0.239583333333333</v>
      </c>
      <c r="AG16" s="23">
        <f t="shared" si="12"/>
        <v>0.059224537037037034</v>
      </c>
      <c r="AH16" s="23">
        <f t="shared" si="13"/>
        <v>0.007141203703704024</v>
      </c>
      <c r="AI16" s="23">
        <f t="shared" si="14"/>
        <v>0.25859953703703675</v>
      </c>
      <c r="AJ16" s="11" t="s">
        <v>529</v>
      </c>
      <c r="AK16" s="11" t="s">
        <v>530</v>
      </c>
      <c r="AL16" s="35">
        <f t="shared" si="15"/>
        <v>0.239583333333333</v>
      </c>
      <c r="AM16" s="12">
        <v>0.31119212962962967</v>
      </c>
      <c r="AN16" s="23">
        <f t="shared" si="16"/>
        <v>0.07160879629629666</v>
      </c>
      <c r="AO16" s="23">
        <f t="shared" si="17"/>
        <v>0.33020833333333344</v>
      </c>
    </row>
    <row r="17" spans="1:41" ht="24.75" customHeight="1">
      <c r="A17" s="8">
        <v>44</v>
      </c>
      <c r="B17" s="9" t="s">
        <v>73</v>
      </c>
      <c r="C17" s="10" t="s">
        <v>74</v>
      </c>
      <c r="D17" s="11" t="s">
        <v>75</v>
      </c>
      <c r="E17" s="11" t="s">
        <v>76</v>
      </c>
      <c r="F17" s="12">
        <v>0</v>
      </c>
      <c r="G17" s="12">
        <v>0.06377314814814815</v>
      </c>
      <c r="H17" s="12">
        <v>0.0833333333333333</v>
      </c>
      <c r="I17" s="12">
        <f t="shared" si="0"/>
        <v>0.06377314814814815</v>
      </c>
      <c r="J17" s="23">
        <f t="shared" si="1"/>
        <v>0</v>
      </c>
      <c r="K17" s="23">
        <f t="shared" si="2"/>
        <v>0.06377314814814815</v>
      </c>
      <c r="L17" s="22" t="s">
        <v>176</v>
      </c>
      <c r="M17" s="22" t="s">
        <v>177</v>
      </c>
      <c r="N17" s="35">
        <f t="shared" si="3"/>
        <v>0.06377314814814815</v>
      </c>
      <c r="O17" s="12">
        <v>0.11978009259259259</v>
      </c>
      <c r="P17" s="12">
        <v>0.135416666666667</v>
      </c>
      <c r="Q17" s="23">
        <f t="shared" si="4"/>
        <v>0.05600694444444444</v>
      </c>
      <c r="R17" s="23">
        <f t="shared" si="5"/>
        <v>0</v>
      </c>
      <c r="S17" s="23">
        <f t="shared" si="6"/>
        <v>0.11978009259259259</v>
      </c>
      <c r="T17" s="11" t="s">
        <v>305</v>
      </c>
      <c r="U17" s="11" t="s">
        <v>306</v>
      </c>
      <c r="V17" s="35">
        <f t="shared" si="7"/>
        <v>0.11978009259259259</v>
      </c>
      <c r="W17" s="12">
        <v>0.16905092592592594</v>
      </c>
      <c r="X17" s="12">
        <v>0.1875</v>
      </c>
      <c r="Y17" s="23">
        <f t="shared" si="8"/>
        <v>0.04927083333333335</v>
      </c>
      <c r="Z17" s="23">
        <f t="shared" si="9"/>
        <v>0</v>
      </c>
      <c r="AA17" s="23">
        <f t="shared" si="10"/>
        <v>0.16905092592592594</v>
      </c>
      <c r="AB17" s="11" t="s">
        <v>415</v>
      </c>
      <c r="AC17" s="11" t="s">
        <v>416</v>
      </c>
      <c r="AD17" s="35">
        <f t="shared" si="11"/>
        <v>0.16905092592592594</v>
      </c>
      <c r="AE17" s="12">
        <v>0.2295486111111111</v>
      </c>
      <c r="AF17" s="12">
        <v>0.239583333333333</v>
      </c>
      <c r="AG17" s="23">
        <f t="shared" si="12"/>
        <v>0.06049768518518517</v>
      </c>
      <c r="AH17" s="23">
        <f t="shared" si="13"/>
        <v>0</v>
      </c>
      <c r="AI17" s="23">
        <f t="shared" si="14"/>
        <v>0.2295486111111111</v>
      </c>
      <c r="AJ17" s="11" t="s">
        <v>505</v>
      </c>
      <c r="AK17" s="11" t="s">
        <v>506</v>
      </c>
      <c r="AL17" s="35">
        <f t="shared" si="15"/>
        <v>0.2295486111111111</v>
      </c>
      <c r="AM17" s="12">
        <v>0.29480324074074077</v>
      </c>
      <c r="AN17" s="23">
        <f t="shared" si="16"/>
        <v>0.06525462962962966</v>
      </c>
      <c r="AO17" s="23">
        <f t="shared" si="17"/>
        <v>0.29480324074074077</v>
      </c>
    </row>
    <row r="18" spans="1:41" ht="24.75" customHeight="1">
      <c r="A18" s="8">
        <v>45</v>
      </c>
      <c r="B18" s="9" t="s">
        <v>142</v>
      </c>
      <c r="C18" s="10" t="s">
        <v>74</v>
      </c>
      <c r="D18" s="11" t="s">
        <v>143</v>
      </c>
      <c r="E18" s="11" t="s">
        <v>144</v>
      </c>
      <c r="F18" s="12">
        <v>0</v>
      </c>
      <c r="G18" s="12">
        <v>0.08793981481481482</v>
      </c>
      <c r="H18" s="12">
        <v>0.0833333333333333</v>
      </c>
      <c r="I18" s="12">
        <f t="shared" si="0"/>
        <v>0.08793981481481482</v>
      </c>
      <c r="J18" s="23">
        <f t="shared" si="1"/>
        <v>0.004606481481481517</v>
      </c>
      <c r="K18" s="23">
        <f t="shared" si="2"/>
        <v>0.08793981481481482</v>
      </c>
      <c r="L18" s="22" t="s">
        <v>234</v>
      </c>
      <c r="M18" s="22" t="s">
        <v>235</v>
      </c>
      <c r="N18" s="35">
        <f t="shared" si="3"/>
        <v>0.0833333333333333</v>
      </c>
      <c r="O18" s="12">
        <v>0.15538194444444445</v>
      </c>
      <c r="P18" s="12">
        <v>0.135416666666667</v>
      </c>
      <c r="Q18" s="23">
        <f t="shared" si="4"/>
        <v>0.07204861111111115</v>
      </c>
      <c r="R18" s="23">
        <f t="shared" si="5"/>
        <v>0.019965277777777457</v>
      </c>
      <c r="S18" s="23">
        <f t="shared" si="6"/>
        <v>0.15998842592592596</v>
      </c>
      <c r="T18" s="11" t="s">
        <v>335</v>
      </c>
      <c r="U18" s="11" t="s">
        <v>336</v>
      </c>
      <c r="V18" s="35">
        <f t="shared" si="7"/>
        <v>0.135416666666667</v>
      </c>
      <c r="W18" s="12">
        <v>0.1915625</v>
      </c>
      <c r="X18" s="12">
        <v>0.1875</v>
      </c>
      <c r="Y18" s="23">
        <f t="shared" si="8"/>
        <v>0.056145833333333006</v>
      </c>
      <c r="Z18" s="23">
        <f t="shared" si="9"/>
        <v>0.004062499999999997</v>
      </c>
      <c r="AA18" s="23">
        <f t="shared" si="10"/>
        <v>0.21613425925925897</v>
      </c>
      <c r="AB18" s="11" t="s">
        <v>447</v>
      </c>
      <c r="AC18" s="11" t="s">
        <v>448</v>
      </c>
      <c r="AD18" s="35">
        <f t="shared" si="11"/>
        <v>0.1875</v>
      </c>
      <c r="AE18" s="12">
        <v>0.26125</v>
      </c>
      <c r="AF18" s="12">
        <v>0.239583333333333</v>
      </c>
      <c r="AG18" s="23">
        <f t="shared" si="12"/>
        <v>0.07374999999999998</v>
      </c>
      <c r="AH18" s="23">
        <f t="shared" si="13"/>
        <v>0.021666666666666973</v>
      </c>
      <c r="AI18" s="23">
        <f t="shared" si="14"/>
        <v>0.2898842592592589</v>
      </c>
      <c r="AJ18" s="11" t="s">
        <v>535</v>
      </c>
      <c r="AK18" s="11" t="s">
        <v>536</v>
      </c>
      <c r="AL18" s="35">
        <f t="shared" si="15"/>
        <v>0.239583333333333</v>
      </c>
      <c r="AM18" s="12">
        <v>0.3118518518518519</v>
      </c>
      <c r="AN18" s="23">
        <f t="shared" si="16"/>
        <v>0.07226851851851887</v>
      </c>
      <c r="AO18" s="23">
        <f t="shared" si="17"/>
        <v>0.3621527777777779</v>
      </c>
    </row>
    <row r="19" spans="1:41" ht="24.75" customHeight="1">
      <c r="A19" s="8">
        <v>46</v>
      </c>
      <c r="B19" s="9" t="s">
        <v>151</v>
      </c>
      <c r="C19" s="10" t="s">
        <v>74</v>
      </c>
      <c r="D19" s="11" t="s">
        <v>152</v>
      </c>
      <c r="E19" s="11" t="s">
        <v>153</v>
      </c>
      <c r="F19" s="12">
        <v>0</v>
      </c>
      <c r="G19" s="12">
        <v>0.10141203703703704</v>
      </c>
      <c r="H19" s="12">
        <v>0.0833333333333333</v>
      </c>
      <c r="I19" s="12">
        <f t="shared" si="0"/>
        <v>0.10141203703703704</v>
      </c>
      <c r="J19" s="23">
        <f t="shared" si="1"/>
        <v>0.018078703703703736</v>
      </c>
      <c r="K19" s="23">
        <f t="shared" si="2"/>
        <v>0.10141203703703704</v>
      </c>
      <c r="L19" s="22" t="s">
        <v>238</v>
      </c>
      <c r="M19" s="22" t="s">
        <v>239</v>
      </c>
      <c r="N19" s="35">
        <f t="shared" si="3"/>
        <v>0.0833333333333333</v>
      </c>
      <c r="O19" s="12">
        <v>0.15940972222222222</v>
      </c>
      <c r="P19" s="12">
        <v>0.135416666666667</v>
      </c>
      <c r="Q19" s="23">
        <f t="shared" si="4"/>
        <v>0.07607638888888892</v>
      </c>
      <c r="R19" s="23">
        <f t="shared" si="5"/>
        <v>0.023993055555555226</v>
      </c>
      <c r="S19" s="23">
        <f t="shared" si="6"/>
        <v>0.17748842592592595</v>
      </c>
      <c r="T19" s="11" t="s">
        <v>347</v>
      </c>
      <c r="U19" s="11" t="s">
        <v>348</v>
      </c>
      <c r="V19" s="35">
        <f t="shared" si="7"/>
        <v>0.135416666666667</v>
      </c>
      <c r="W19" s="12">
        <v>0.1952546296296296</v>
      </c>
      <c r="X19" s="12">
        <v>0.1875</v>
      </c>
      <c r="Y19" s="23">
        <f t="shared" si="8"/>
        <v>0.05983796296296262</v>
      </c>
      <c r="Z19" s="23">
        <f t="shared" si="9"/>
        <v>0.007754629629629611</v>
      </c>
      <c r="AA19" s="23">
        <f t="shared" si="10"/>
        <v>0.23732638888888857</v>
      </c>
      <c r="AB19" s="11" t="s">
        <v>443</v>
      </c>
      <c r="AC19" s="11" t="s">
        <v>444</v>
      </c>
      <c r="AD19" s="35">
        <f t="shared" si="11"/>
        <v>0.1875</v>
      </c>
      <c r="AE19" s="12">
        <v>0.2597685185185185</v>
      </c>
      <c r="AF19" s="12">
        <v>0.239583333333333</v>
      </c>
      <c r="AG19" s="23">
        <f t="shared" si="12"/>
        <v>0.07226851851851851</v>
      </c>
      <c r="AH19" s="23">
        <f t="shared" si="13"/>
        <v>0.0201851851851855</v>
      </c>
      <c r="AI19" s="23">
        <f t="shared" si="14"/>
        <v>0.30959490740740714</v>
      </c>
      <c r="AJ19" s="11" t="s">
        <v>553</v>
      </c>
      <c r="AK19" s="11" t="s">
        <v>554</v>
      </c>
      <c r="AL19" s="35">
        <f t="shared" si="15"/>
        <v>0.239583333333333</v>
      </c>
      <c r="AM19" s="12">
        <v>0.32631944444444444</v>
      </c>
      <c r="AN19" s="23">
        <f t="shared" si="16"/>
        <v>0.08673611111111143</v>
      </c>
      <c r="AO19" s="23">
        <f t="shared" si="17"/>
        <v>0.3963310185185185</v>
      </c>
    </row>
    <row r="20" spans="1:41" ht="24.75" customHeight="1">
      <c r="A20" s="8">
        <v>47</v>
      </c>
      <c r="B20" s="9" t="s">
        <v>154</v>
      </c>
      <c r="C20" s="10" t="s">
        <v>74</v>
      </c>
      <c r="D20" s="15" t="s">
        <v>155</v>
      </c>
      <c r="E20" s="15" t="s">
        <v>156</v>
      </c>
      <c r="F20" s="12">
        <v>0</v>
      </c>
      <c r="G20" s="36">
        <v>0.11230324074074073</v>
      </c>
      <c r="H20" s="12">
        <v>0.0833333333333333</v>
      </c>
      <c r="I20" s="12">
        <f t="shared" si="0"/>
        <v>0.11230324074074073</v>
      </c>
      <c r="J20" s="23">
        <f t="shared" si="1"/>
        <v>0.02896990740740743</v>
      </c>
      <c r="K20" s="23">
        <f t="shared" si="2"/>
        <v>0.11230324074074073</v>
      </c>
      <c r="L20" s="24" t="s">
        <v>254</v>
      </c>
      <c r="M20" s="24" t="s">
        <v>255</v>
      </c>
      <c r="N20" s="35">
        <f t="shared" si="3"/>
        <v>0.0833333333333333</v>
      </c>
      <c r="O20" s="12">
        <v>0.17958333333333332</v>
      </c>
      <c r="P20" s="12">
        <v>0.135416666666667</v>
      </c>
      <c r="Q20" s="23">
        <f t="shared" si="4"/>
        <v>0.09625000000000002</v>
      </c>
      <c r="R20" s="23">
        <f t="shared" si="5"/>
        <v>0.04416666666666633</v>
      </c>
      <c r="S20" s="23">
        <f t="shared" si="6"/>
        <v>0.20855324074074075</v>
      </c>
      <c r="T20" s="15" t="s">
        <v>355</v>
      </c>
      <c r="U20" s="15" t="s">
        <v>356</v>
      </c>
      <c r="V20" s="35">
        <f t="shared" si="7"/>
        <v>0.135416666666667</v>
      </c>
      <c r="W20" s="12">
        <v>0.25</v>
      </c>
      <c r="X20" s="12">
        <v>0.1875</v>
      </c>
      <c r="Y20" s="23">
        <f t="shared" si="8"/>
        <v>0.11458333333333301</v>
      </c>
      <c r="Z20" s="23">
        <f t="shared" si="9"/>
        <v>0.0625</v>
      </c>
      <c r="AA20" s="23">
        <f t="shared" si="10"/>
        <v>0.3231365740740738</v>
      </c>
      <c r="AB20" s="15" t="s">
        <v>453</v>
      </c>
      <c r="AC20" s="15" t="s">
        <v>454</v>
      </c>
      <c r="AD20" s="35">
        <f t="shared" si="11"/>
        <v>0.1875</v>
      </c>
      <c r="AE20" s="12">
        <v>0.26394675925925926</v>
      </c>
      <c r="AF20" s="12">
        <v>0.239583333333333</v>
      </c>
      <c r="AG20" s="23">
        <f t="shared" si="12"/>
        <v>0.07644675925925926</v>
      </c>
      <c r="AH20" s="23">
        <f t="shared" si="13"/>
        <v>0.024363425925926246</v>
      </c>
      <c r="AI20" s="23">
        <f t="shared" si="14"/>
        <v>0.39958333333333307</v>
      </c>
      <c r="AJ20" s="15" t="s">
        <v>547</v>
      </c>
      <c r="AK20" s="15" t="s">
        <v>548</v>
      </c>
      <c r="AL20" s="35">
        <f t="shared" si="15"/>
        <v>0.239583333333333</v>
      </c>
      <c r="AM20" s="12">
        <v>0.31679398148148147</v>
      </c>
      <c r="AN20" s="23">
        <f t="shared" si="16"/>
        <v>0.07721064814814846</v>
      </c>
      <c r="AO20" s="23">
        <f t="shared" si="17"/>
        <v>0.47679398148148155</v>
      </c>
    </row>
    <row r="21" spans="1:41" ht="24.75" customHeight="1">
      <c r="A21" s="8">
        <v>48</v>
      </c>
      <c r="B21" s="9" t="s">
        <v>52</v>
      </c>
      <c r="C21" s="10" t="s">
        <v>9</v>
      </c>
      <c r="D21" s="15" t="s">
        <v>53</v>
      </c>
      <c r="E21" s="15" t="s">
        <v>54</v>
      </c>
      <c r="F21" s="12">
        <v>0</v>
      </c>
      <c r="G21" s="12">
        <v>0.06075231481481482</v>
      </c>
      <c r="H21" s="12">
        <v>0.0833333333333333</v>
      </c>
      <c r="I21" s="12">
        <f t="shared" si="0"/>
        <v>0.06075231481481482</v>
      </c>
      <c r="J21" s="23">
        <f t="shared" si="1"/>
        <v>0</v>
      </c>
      <c r="K21" s="23">
        <f t="shared" si="2"/>
        <v>0.06075231481481482</v>
      </c>
      <c r="L21" s="24" t="s">
        <v>194</v>
      </c>
      <c r="M21" s="24" t="s">
        <v>195</v>
      </c>
      <c r="N21" s="35">
        <f t="shared" si="3"/>
        <v>0.06075231481481482</v>
      </c>
      <c r="O21" s="12">
        <v>0.12050925925925926</v>
      </c>
      <c r="P21" s="12">
        <v>0.135416666666667</v>
      </c>
      <c r="Q21" s="23">
        <f t="shared" si="4"/>
        <v>0.05975694444444444</v>
      </c>
      <c r="R21" s="23">
        <f t="shared" si="5"/>
        <v>0</v>
      </c>
      <c r="S21" s="23">
        <f t="shared" si="6"/>
        <v>0.12050925925925926</v>
      </c>
      <c r="T21" s="15" t="s">
        <v>303</v>
      </c>
      <c r="U21" s="15" t="s">
        <v>304</v>
      </c>
      <c r="V21" s="35">
        <f t="shared" si="7"/>
        <v>0.12050925925925926</v>
      </c>
      <c r="W21" s="12">
        <v>0.16944444444444443</v>
      </c>
      <c r="X21" s="12">
        <v>0.1875</v>
      </c>
      <c r="Y21" s="23">
        <f t="shared" si="8"/>
        <v>0.048935185185185165</v>
      </c>
      <c r="Z21" s="23">
        <f t="shared" si="9"/>
        <v>0</v>
      </c>
      <c r="AA21" s="23">
        <f t="shared" si="10"/>
        <v>0.16944444444444443</v>
      </c>
      <c r="AB21" s="15" t="s">
        <v>371</v>
      </c>
      <c r="AC21" s="15" t="s">
        <v>372</v>
      </c>
      <c r="AD21" s="35">
        <f t="shared" si="11"/>
        <v>0.16944444444444443</v>
      </c>
      <c r="AE21" s="12">
        <v>0.21872685185185184</v>
      </c>
      <c r="AF21" s="12">
        <v>0.239583333333333</v>
      </c>
      <c r="AG21" s="23">
        <f t="shared" si="12"/>
        <v>0.049282407407407414</v>
      </c>
      <c r="AH21" s="23">
        <f t="shared" si="13"/>
        <v>0</v>
      </c>
      <c r="AI21" s="23">
        <f t="shared" si="14"/>
        <v>0.21872685185185184</v>
      </c>
      <c r="AJ21" s="15" t="s">
        <v>521</v>
      </c>
      <c r="AK21" s="15" t="s">
        <v>522</v>
      </c>
      <c r="AL21" s="35">
        <f t="shared" si="15"/>
        <v>0.21872685185185184</v>
      </c>
      <c r="AM21" s="12">
        <v>0.28684027777777776</v>
      </c>
      <c r="AN21" s="23">
        <f t="shared" si="16"/>
        <v>0.06811342592592592</v>
      </c>
      <c r="AO21" s="23">
        <f t="shared" si="17"/>
        <v>0.28684027777777776</v>
      </c>
    </row>
    <row r="22" spans="1:41" ht="24.75" customHeight="1">
      <c r="A22" s="8">
        <v>49</v>
      </c>
      <c r="B22" s="9" t="s">
        <v>18</v>
      </c>
      <c r="C22" s="10" t="s">
        <v>9</v>
      </c>
      <c r="D22" s="11" t="s">
        <v>19</v>
      </c>
      <c r="E22" s="11" t="s">
        <v>20</v>
      </c>
      <c r="F22" s="12">
        <v>0</v>
      </c>
      <c r="G22" s="12">
        <v>0.053321759259259256</v>
      </c>
      <c r="H22" s="12">
        <v>0.0833333333333333</v>
      </c>
      <c r="I22" s="12">
        <f t="shared" si="0"/>
        <v>0.053321759259259256</v>
      </c>
      <c r="J22" s="23">
        <f t="shared" si="1"/>
        <v>0</v>
      </c>
      <c r="K22" s="23">
        <f t="shared" si="2"/>
        <v>0.053321759259259256</v>
      </c>
      <c r="L22" s="22" t="s">
        <v>160</v>
      </c>
      <c r="M22" s="22" t="s">
        <v>161</v>
      </c>
      <c r="N22" s="35">
        <f t="shared" si="3"/>
        <v>0.053321759259259256</v>
      </c>
      <c r="O22" s="12">
        <v>0.1032986111111111</v>
      </c>
      <c r="P22" s="12">
        <v>0.135416666666667</v>
      </c>
      <c r="Q22" s="23">
        <f t="shared" si="4"/>
        <v>0.04997685185185185</v>
      </c>
      <c r="R22" s="23">
        <f t="shared" si="5"/>
        <v>0</v>
      </c>
      <c r="S22" s="23">
        <f t="shared" si="6"/>
        <v>0.1032986111111111</v>
      </c>
      <c r="T22" s="11" t="s">
        <v>261</v>
      </c>
      <c r="U22" s="11" t="s">
        <v>262</v>
      </c>
      <c r="V22" s="35">
        <f t="shared" si="7"/>
        <v>0.1032986111111111</v>
      </c>
      <c r="W22" s="12">
        <v>0.14243055555555556</v>
      </c>
      <c r="X22" s="12">
        <v>0.1875</v>
      </c>
      <c r="Y22" s="23">
        <f t="shared" si="8"/>
        <v>0.039131944444444455</v>
      </c>
      <c r="Z22" s="23">
        <f t="shared" si="9"/>
        <v>0</v>
      </c>
      <c r="AA22" s="23">
        <f t="shared" si="10"/>
        <v>0.14243055555555556</v>
      </c>
      <c r="AB22" s="11" t="s">
        <v>363</v>
      </c>
      <c r="AC22" s="11" t="s">
        <v>364</v>
      </c>
      <c r="AD22" s="35">
        <f t="shared" si="11"/>
        <v>0.14243055555555556</v>
      </c>
      <c r="AE22" s="12">
        <v>0.18736111111111112</v>
      </c>
      <c r="AF22" s="12">
        <v>0.239583333333333</v>
      </c>
      <c r="AG22" s="23">
        <f t="shared" si="12"/>
        <v>0.04493055555555556</v>
      </c>
      <c r="AH22" s="23">
        <f t="shared" si="13"/>
        <v>0</v>
      </c>
      <c r="AI22" s="23">
        <f t="shared" si="14"/>
        <v>0.18736111111111112</v>
      </c>
      <c r="AJ22" s="11" t="s">
        <v>465</v>
      </c>
      <c r="AK22" s="11" t="s">
        <v>466</v>
      </c>
      <c r="AL22" s="35">
        <f t="shared" si="15"/>
        <v>0.18736111111111112</v>
      </c>
      <c r="AM22" s="12">
        <v>0.2364236111111111</v>
      </c>
      <c r="AN22" s="23">
        <f t="shared" si="16"/>
        <v>0.04906249999999998</v>
      </c>
      <c r="AO22" s="23">
        <f t="shared" si="17"/>
        <v>0.2364236111111111</v>
      </c>
    </row>
    <row r="23" spans="1:41" ht="24.75" customHeight="1">
      <c r="A23" s="8">
        <v>50</v>
      </c>
      <c r="B23" s="9" t="s">
        <v>43</v>
      </c>
      <c r="C23" s="10" t="s">
        <v>9</v>
      </c>
      <c r="D23" s="11" t="s">
        <v>44</v>
      </c>
      <c r="E23" s="11" t="s">
        <v>45</v>
      </c>
      <c r="F23" s="12">
        <v>0</v>
      </c>
      <c r="G23" s="12">
        <v>0.058402777777777776</v>
      </c>
      <c r="H23" s="12">
        <v>0.0833333333333333</v>
      </c>
      <c r="I23" s="12">
        <f t="shared" si="0"/>
        <v>0.058402777777777776</v>
      </c>
      <c r="J23" s="23">
        <f t="shared" si="1"/>
        <v>0</v>
      </c>
      <c r="K23" s="23">
        <f t="shared" si="2"/>
        <v>0.058402777777777776</v>
      </c>
      <c r="L23" s="22" t="s">
        <v>188</v>
      </c>
      <c r="M23" s="22" t="s">
        <v>189</v>
      </c>
      <c r="N23" s="35">
        <f t="shared" si="3"/>
        <v>0.058402777777777776</v>
      </c>
      <c r="O23" s="12">
        <v>0.11685185185185186</v>
      </c>
      <c r="P23" s="12">
        <v>0.135416666666667</v>
      </c>
      <c r="Q23" s="23">
        <f t="shared" si="4"/>
        <v>0.058449074074074084</v>
      </c>
      <c r="R23" s="23">
        <f t="shared" si="5"/>
        <v>0</v>
      </c>
      <c r="S23" s="23">
        <f t="shared" si="6"/>
        <v>0.11685185185185186</v>
      </c>
      <c r="T23" s="11" t="s">
        <v>315</v>
      </c>
      <c r="U23" s="11" t="s">
        <v>316</v>
      </c>
      <c r="V23" s="35">
        <f t="shared" si="7"/>
        <v>0.11685185185185186</v>
      </c>
      <c r="W23" s="12">
        <v>0.1697685185185185</v>
      </c>
      <c r="X23" s="12">
        <v>0.1875</v>
      </c>
      <c r="Y23" s="23">
        <f t="shared" si="8"/>
        <v>0.052916666666666654</v>
      </c>
      <c r="Z23" s="23">
        <f t="shared" si="9"/>
        <v>0</v>
      </c>
      <c r="AA23" s="23">
        <f t="shared" si="10"/>
        <v>0.1697685185185185</v>
      </c>
      <c r="AB23" s="11" t="s">
        <v>391</v>
      </c>
      <c r="AC23" s="11" t="s">
        <v>392</v>
      </c>
      <c r="AD23" s="35">
        <f t="shared" si="11"/>
        <v>0.1697685185185185</v>
      </c>
      <c r="AE23" s="12">
        <v>0.22504629629629627</v>
      </c>
      <c r="AF23" s="12">
        <v>0.239583333333333</v>
      </c>
      <c r="AG23" s="23">
        <f t="shared" si="12"/>
        <v>0.05527777777777776</v>
      </c>
      <c r="AH23" s="23">
        <f t="shared" si="13"/>
        <v>0</v>
      </c>
      <c r="AI23" s="23">
        <f t="shared" si="14"/>
        <v>0.22504629629629627</v>
      </c>
      <c r="AJ23" s="11" t="s">
        <v>487</v>
      </c>
      <c r="AK23" s="11" t="s">
        <v>488</v>
      </c>
      <c r="AL23" s="35">
        <f t="shared" si="15"/>
        <v>0.22504629629629627</v>
      </c>
      <c r="AM23" s="12">
        <v>0.2854976851851852</v>
      </c>
      <c r="AN23" s="23">
        <f t="shared" si="16"/>
        <v>0.06045138888888893</v>
      </c>
      <c r="AO23" s="23">
        <f t="shared" si="17"/>
        <v>0.2854976851851852</v>
      </c>
    </row>
    <row r="24" spans="1:41" ht="24.75" customHeight="1">
      <c r="A24" s="8">
        <v>51</v>
      </c>
      <c r="B24" s="17" t="s">
        <v>118</v>
      </c>
      <c r="C24" s="10" t="s">
        <v>74</v>
      </c>
      <c r="D24" s="11" t="s">
        <v>119</v>
      </c>
      <c r="E24" s="11" t="s">
        <v>120</v>
      </c>
      <c r="F24" s="12">
        <v>0</v>
      </c>
      <c r="G24" s="12">
        <v>0.0694675925925926</v>
      </c>
      <c r="H24" s="12">
        <v>0.0833333333333333</v>
      </c>
      <c r="I24" s="12">
        <f t="shared" si="0"/>
        <v>0.0694675925925926</v>
      </c>
      <c r="J24" s="23">
        <f t="shared" si="1"/>
        <v>0</v>
      </c>
      <c r="K24" s="23">
        <f t="shared" si="2"/>
        <v>0.0694675925925926</v>
      </c>
      <c r="L24" s="22" t="s">
        <v>206</v>
      </c>
      <c r="M24" s="22" t="s">
        <v>207</v>
      </c>
      <c r="N24" s="35">
        <f t="shared" si="3"/>
        <v>0.0694675925925926</v>
      </c>
      <c r="O24" s="12">
        <v>0.13158564814814813</v>
      </c>
      <c r="P24" s="12">
        <v>0.135416666666667</v>
      </c>
      <c r="Q24" s="23">
        <f t="shared" si="4"/>
        <v>0.06211805555555554</v>
      </c>
      <c r="R24" s="23">
        <f t="shared" si="5"/>
        <v>0</v>
      </c>
      <c r="S24" s="23">
        <f t="shared" si="6"/>
        <v>0.13158564814814813</v>
      </c>
      <c r="T24" s="11" t="s">
        <v>337</v>
      </c>
      <c r="U24" s="11" t="s">
        <v>338</v>
      </c>
      <c r="V24" s="35">
        <f t="shared" si="7"/>
        <v>0.13158564814814813</v>
      </c>
      <c r="W24" s="12">
        <v>0.18822916666666667</v>
      </c>
      <c r="X24" s="12">
        <v>0.1875</v>
      </c>
      <c r="Y24" s="23">
        <f t="shared" si="8"/>
        <v>0.05664351851851854</v>
      </c>
      <c r="Z24" s="23">
        <f t="shared" si="9"/>
        <v>0.0007291666666666696</v>
      </c>
      <c r="AA24" s="23">
        <f t="shared" si="10"/>
        <v>0.18822916666666667</v>
      </c>
      <c r="AB24" s="11" t="s">
        <v>425</v>
      </c>
      <c r="AC24" s="11" t="s">
        <v>426</v>
      </c>
      <c r="AD24" s="35">
        <f t="shared" si="11"/>
        <v>0.1875</v>
      </c>
      <c r="AE24" s="12">
        <v>0.2519675925925926</v>
      </c>
      <c r="AF24" s="12">
        <v>0.239583333333333</v>
      </c>
      <c r="AG24" s="23">
        <f t="shared" si="12"/>
        <v>0.0644675925925926</v>
      </c>
      <c r="AH24" s="23">
        <f t="shared" si="13"/>
        <v>0.012384259259259595</v>
      </c>
      <c r="AI24" s="23">
        <f t="shared" si="14"/>
        <v>0.2526967592592593</v>
      </c>
      <c r="AJ24" s="11" t="s">
        <v>525</v>
      </c>
      <c r="AK24" s="11" t="s">
        <v>526</v>
      </c>
      <c r="AL24" s="35">
        <f t="shared" si="15"/>
        <v>0.239583333333333</v>
      </c>
      <c r="AM24" s="12">
        <v>0.30862268518518515</v>
      </c>
      <c r="AN24" s="23">
        <f t="shared" si="16"/>
        <v>0.06903935185185214</v>
      </c>
      <c r="AO24" s="23">
        <f t="shared" si="17"/>
        <v>0.32173611111111144</v>
      </c>
    </row>
    <row r="25" spans="1:41" ht="24.75" customHeight="1">
      <c r="A25" s="8">
        <v>52</v>
      </c>
      <c r="B25" s="17" t="s">
        <v>58</v>
      </c>
      <c r="C25" s="10" t="s">
        <v>9</v>
      </c>
      <c r="D25" s="11" t="s">
        <v>59</v>
      </c>
      <c r="E25" s="11" t="s">
        <v>60</v>
      </c>
      <c r="F25" s="12">
        <v>0</v>
      </c>
      <c r="G25" s="12">
        <v>0.06116898148148148</v>
      </c>
      <c r="H25" s="12">
        <v>0.0833333333333333</v>
      </c>
      <c r="I25" s="12">
        <f t="shared" si="0"/>
        <v>0.06116898148148148</v>
      </c>
      <c r="J25" s="23">
        <f t="shared" si="1"/>
        <v>0</v>
      </c>
      <c r="K25" s="23">
        <f t="shared" si="2"/>
        <v>0.06116898148148148</v>
      </c>
      <c r="L25" s="22" t="s">
        <v>210</v>
      </c>
      <c r="M25" s="22" t="s">
        <v>211</v>
      </c>
      <c r="N25" s="35">
        <f t="shared" si="3"/>
        <v>0.06116898148148148</v>
      </c>
      <c r="O25" s="12">
        <v>0.1259259259259259</v>
      </c>
      <c r="P25" s="12">
        <v>0.135416666666667</v>
      </c>
      <c r="Q25" s="23">
        <f t="shared" si="4"/>
        <v>0.06475694444444444</v>
      </c>
      <c r="R25" s="23">
        <f t="shared" si="5"/>
        <v>0</v>
      </c>
      <c r="S25" s="23">
        <f t="shared" si="6"/>
        <v>0.1259259259259259</v>
      </c>
      <c r="T25" s="11" t="s">
        <v>309</v>
      </c>
      <c r="U25" s="11" t="s">
        <v>310</v>
      </c>
      <c r="V25" s="35">
        <f t="shared" si="7"/>
        <v>0.1259259259259259</v>
      </c>
      <c r="W25" s="12">
        <v>0.17627314814814812</v>
      </c>
      <c r="X25" s="12">
        <v>0.1875</v>
      </c>
      <c r="Y25" s="23">
        <f t="shared" si="8"/>
        <v>0.05034722222222221</v>
      </c>
      <c r="Z25" s="23">
        <f t="shared" si="9"/>
        <v>0</v>
      </c>
      <c r="AA25" s="23">
        <f t="shared" si="10"/>
        <v>0.17627314814814812</v>
      </c>
      <c r="AB25" s="11" t="s">
        <v>427</v>
      </c>
      <c r="AC25" s="11" t="s">
        <v>428</v>
      </c>
      <c r="AD25" s="35">
        <f t="shared" si="11"/>
        <v>0.17627314814814812</v>
      </c>
      <c r="AE25" s="12">
        <v>0.24100694444444445</v>
      </c>
      <c r="AF25" s="12">
        <v>0.239583333333333</v>
      </c>
      <c r="AG25" s="23">
        <f t="shared" si="12"/>
        <v>0.06473379629629633</v>
      </c>
      <c r="AH25" s="23">
        <f t="shared" si="13"/>
        <v>0.0014236111111114447</v>
      </c>
      <c r="AI25" s="23">
        <f t="shared" si="14"/>
        <v>0.24100694444444445</v>
      </c>
      <c r="AJ25" s="11" t="s">
        <v>523</v>
      </c>
      <c r="AK25" s="11" t="s">
        <v>524</v>
      </c>
      <c r="AL25" s="35">
        <f t="shared" si="15"/>
        <v>0.239583333333333</v>
      </c>
      <c r="AM25" s="12">
        <v>0.30799768518518517</v>
      </c>
      <c r="AN25" s="23">
        <f t="shared" si="16"/>
        <v>0.06841435185185216</v>
      </c>
      <c r="AO25" s="23">
        <f t="shared" si="17"/>
        <v>0.3094212962962966</v>
      </c>
    </row>
    <row r="26" spans="1:41" ht="24.75" customHeight="1">
      <c r="A26" s="8">
        <v>53</v>
      </c>
      <c r="B26" s="17" t="s">
        <v>36</v>
      </c>
      <c r="C26" s="10" t="s">
        <v>37</v>
      </c>
      <c r="D26" s="11" t="s">
        <v>38</v>
      </c>
      <c r="E26" s="11" t="s">
        <v>39</v>
      </c>
      <c r="F26" s="12">
        <v>0</v>
      </c>
      <c r="G26" s="12">
        <v>0.057569444444444444</v>
      </c>
      <c r="H26" s="12">
        <v>0.0833333333333333</v>
      </c>
      <c r="I26" s="12">
        <f t="shared" si="0"/>
        <v>0.057569444444444444</v>
      </c>
      <c r="J26" s="23">
        <f t="shared" si="1"/>
        <v>0</v>
      </c>
      <c r="K26" s="23">
        <f t="shared" si="2"/>
        <v>0.057569444444444444</v>
      </c>
      <c r="L26" s="22" t="s">
        <v>180</v>
      </c>
      <c r="M26" s="22" t="s">
        <v>181</v>
      </c>
      <c r="N26" s="35">
        <f t="shared" si="3"/>
        <v>0.057569444444444444</v>
      </c>
      <c r="O26" s="12">
        <v>0.11436342592592592</v>
      </c>
      <c r="P26" s="12">
        <v>0.135416666666667</v>
      </c>
      <c r="Q26" s="23">
        <f t="shared" si="4"/>
        <v>0.05679398148148148</v>
      </c>
      <c r="R26" s="23">
        <f t="shared" si="5"/>
        <v>0</v>
      </c>
      <c r="S26" s="23">
        <f t="shared" si="6"/>
        <v>0.11436342592592592</v>
      </c>
      <c r="T26" s="11" t="s">
        <v>275</v>
      </c>
      <c r="U26" s="11" t="s">
        <v>276</v>
      </c>
      <c r="V26" s="35">
        <f t="shared" si="7"/>
        <v>0.11436342592592592</v>
      </c>
      <c r="W26" s="12">
        <v>0.1583564814814815</v>
      </c>
      <c r="X26" s="12">
        <v>0.1875</v>
      </c>
      <c r="Y26" s="23">
        <f t="shared" si="8"/>
        <v>0.04399305555555556</v>
      </c>
      <c r="Z26" s="23">
        <f t="shared" si="9"/>
        <v>0</v>
      </c>
      <c r="AA26" s="23">
        <f t="shared" si="10"/>
        <v>0.1583564814814815</v>
      </c>
      <c r="AB26" s="11" t="s">
        <v>375</v>
      </c>
      <c r="AC26" s="11" t="s">
        <v>376</v>
      </c>
      <c r="AD26" s="35">
        <f t="shared" si="11"/>
        <v>0.1583564814814815</v>
      </c>
      <c r="AE26" s="12">
        <v>0.20891203703703706</v>
      </c>
      <c r="AF26" s="12">
        <v>0.239583333333333</v>
      </c>
      <c r="AG26" s="23">
        <f t="shared" si="12"/>
        <v>0.050555555555555576</v>
      </c>
      <c r="AH26" s="23">
        <f t="shared" si="13"/>
        <v>0</v>
      </c>
      <c r="AI26" s="23">
        <f t="shared" si="14"/>
        <v>0.20891203703703706</v>
      </c>
      <c r="AJ26" s="11" t="s">
        <v>481</v>
      </c>
      <c r="AK26" s="11" t="s">
        <v>482</v>
      </c>
      <c r="AL26" s="35">
        <f t="shared" si="15"/>
        <v>0.20891203703703706</v>
      </c>
      <c r="AM26" s="12">
        <v>0.26740740740740737</v>
      </c>
      <c r="AN26" s="23">
        <f t="shared" si="16"/>
        <v>0.05849537037037031</v>
      </c>
      <c r="AO26" s="23">
        <f t="shared" si="17"/>
        <v>0.26740740740740737</v>
      </c>
    </row>
    <row r="27" spans="1:41" ht="24.75" customHeight="1">
      <c r="A27" s="8">
        <v>54</v>
      </c>
      <c r="B27" s="17" t="s">
        <v>92</v>
      </c>
      <c r="C27" s="10" t="s">
        <v>145</v>
      </c>
      <c r="D27" s="11" t="s">
        <v>146</v>
      </c>
      <c r="E27" s="11" t="s">
        <v>147</v>
      </c>
      <c r="F27" s="12">
        <v>0</v>
      </c>
      <c r="G27" s="12">
        <v>0.0884375</v>
      </c>
      <c r="H27" s="12">
        <v>0.0833333333333333</v>
      </c>
      <c r="I27" s="12">
        <f t="shared" si="0"/>
        <v>0.0884375</v>
      </c>
      <c r="J27" s="23">
        <f t="shared" si="1"/>
        <v>0.005104166666666701</v>
      </c>
      <c r="K27" s="23">
        <f t="shared" si="2"/>
        <v>0.0884375</v>
      </c>
      <c r="L27" s="22" t="s">
        <v>246</v>
      </c>
      <c r="M27" s="22" t="s">
        <v>247</v>
      </c>
      <c r="N27" s="35">
        <f t="shared" si="3"/>
        <v>0.0833333333333333</v>
      </c>
      <c r="O27" s="12">
        <v>0.16349537037037037</v>
      </c>
      <c r="P27" s="12">
        <v>0.135416666666667</v>
      </c>
      <c r="Q27" s="23">
        <f t="shared" si="4"/>
        <v>0.08016203703703707</v>
      </c>
      <c r="R27" s="23">
        <f t="shared" si="5"/>
        <v>0.028078703703703384</v>
      </c>
      <c r="S27" s="23">
        <f t="shared" si="6"/>
        <v>0.16859953703703706</v>
      </c>
      <c r="T27" s="11" t="s">
        <v>353</v>
      </c>
      <c r="U27" s="11" t="s">
        <v>354</v>
      </c>
      <c r="V27" s="35">
        <f t="shared" si="7"/>
        <v>0.135416666666667</v>
      </c>
      <c r="W27" s="12">
        <v>0.21273148148148147</v>
      </c>
      <c r="X27" s="12">
        <v>0.1875</v>
      </c>
      <c r="Y27" s="23">
        <f t="shared" si="8"/>
        <v>0.07731481481481448</v>
      </c>
      <c r="Z27" s="23">
        <f t="shared" si="9"/>
        <v>0.025231481481481466</v>
      </c>
      <c r="AA27" s="23">
        <f t="shared" si="10"/>
        <v>0.24591435185185156</v>
      </c>
      <c r="AB27" s="11" t="s">
        <v>451</v>
      </c>
      <c r="AC27" s="11" t="s">
        <v>452</v>
      </c>
      <c r="AD27" s="35">
        <f t="shared" si="11"/>
        <v>0.1875</v>
      </c>
      <c r="AE27" s="12">
        <v>0.26287037037037037</v>
      </c>
      <c r="AF27" s="12">
        <v>0.239583333333333</v>
      </c>
      <c r="AG27" s="23">
        <f t="shared" si="12"/>
        <v>0.07537037037037037</v>
      </c>
      <c r="AH27" s="23">
        <f t="shared" si="13"/>
        <v>0.023287037037037356</v>
      </c>
      <c r="AI27" s="23">
        <f t="shared" si="14"/>
        <v>0.32128472222222193</v>
      </c>
      <c r="AJ27" s="11" t="s">
        <v>539</v>
      </c>
      <c r="AK27" s="11" t="s">
        <v>540</v>
      </c>
      <c r="AL27" s="35">
        <f t="shared" si="15"/>
        <v>0.239583333333333</v>
      </c>
      <c r="AM27" s="12">
        <v>0.31376157407407407</v>
      </c>
      <c r="AN27" s="23">
        <f t="shared" si="16"/>
        <v>0.07417824074074106</v>
      </c>
      <c r="AO27" s="23">
        <f t="shared" si="17"/>
        <v>0.3954629629629629</v>
      </c>
    </row>
    <row r="28" spans="1:41" ht="24.75" customHeight="1">
      <c r="A28" s="8">
        <v>55</v>
      </c>
      <c r="B28" s="17" t="s">
        <v>92</v>
      </c>
      <c r="C28" s="10" t="s">
        <v>9</v>
      </c>
      <c r="D28" s="11" t="s">
        <v>93</v>
      </c>
      <c r="E28" s="11" t="s">
        <v>94</v>
      </c>
      <c r="F28" s="12">
        <v>0</v>
      </c>
      <c r="G28" s="12">
        <v>0.0663773148148148</v>
      </c>
      <c r="H28" s="12">
        <v>0.0833333333333333</v>
      </c>
      <c r="I28" s="12">
        <f t="shared" si="0"/>
        <v>0.0663773148148148</v>
      </c>
      <c r="J28" s="23">
        <f t="shared" si="1"/>
        <v>0</v>
      </c>
      <c r="K28" s="23">
        <f t="shared" si="2"/>
        <v>0.0663773148148148</v>
      </c>
      <c r="L28" s="22" t="s">
        <v>200</v>
      </c>
      <c r="M28" s="22" t="s">
        <v>201</v>
      </c>
      <c r="N28" s="35">
        <f t="shared" si="3"/>
        <v>0.0663773148148148</v>
      </c>
      <c r="O28" s="12">
        <v>0.12800925925925927</v>
      </c>
      <c r="P28" s="12">
        <v>0.135416666666667</v>
      </c>
      <c r="Q28" s="23">
        <f t="shared" si="4"/>
        <v>0.06163194444444446</v>
      </c>
      <c r="R28" s="23">
        <f t="shared" si="5"/>
        <v>0</v>
      </c>
      <c r="S28" s="23">
        <f t="shared" si="6"/>
        <v>0.12800925925925927</v>
      </c>
      <c r="T28" s="11" t="s">
        <v>329</v>
      </c>
      <c r="U28" s="11" t="s">
        <v>330</v>
      </c>
      <c r="V28" s="35">
        <f t="shared" si="7"/>
        <v>0.12800925925925927</v>
      </c>
      <c r="W28" s="12">
        <v>0.18310185185185188</v>
      </c>
      <c r="X28" s="12">
        <v>0.1875</v>
      </c>
      <c r="Y28" s="23">
        <f t="shared" si="8"/>
        <v>0.05509259259259261</v>
      </c>
      <c r="Z28" s="23">
        <f t="shared" si="9"/>
        <v>0</v>
      </c>
      <c r="AA28" s="23">
        <f t="shared" si="10"/>
        <v>0.18310185185185188</v>
      </c>
      <c r="AB28" s="11" t="s">
        <v>435</v>
      </c>
      <c r="AC28" s="11" t="s">
        <v>436</v>
      </c>
      <c r="AD28" s="35">
        <f t="shared" si="11"/>
        <v>0.18310185185185188</v>
      </c>
      <c r="AE28" s="12">
        <v>0.2505439814814815</v>
      </c>
      <c r="AF28" s="12">
        <v>0.239583333333333</v>
      </c>
      <c r="AG28" s="23">
        <f t="shared" si="12"/>
        <v>0.06744212962962962</v>
      </c>
      <c r="AH28" s="23">
        <f t="shared" si="13"/>
        <v>0.010960648148148483</v>
      </c>
      <c r="AI28" s="23">
        <f t="shared" si="14"/>
        <v>0.2505439814814815</v>
      </c>
      <c r="AJ28" s="11" t="s">
        <v>545</v>
      </c>
      <c r="AK28" s="11" t="s">
        <v>546</v>
      </c>
      <c r="AL28" s="35">
        <f t="shared" si="15"/>
        <v>0.239583333333333</v>
      </c>
      <c r="AM28" s="12">
        <v>0.3166550925925926</v>
      </c>
      <c r="AN28" s="23">
        <f t="shared" si="16"/>
        <v>0.0770717592592596</v>
      </c>
      <c r="AO28" s="23">
        <f t="shared" si="17"/>
        <v>0.32761574074074107</v>
      </c>
    </row>
    <row r="29" spans="1:41" ht="24.75" customHeight="1">
      <c r="A29" s="8">
        <v>56</v>
      </c>
      <c r="B29" s="17" t="s">
        <v>24</v>
      </c>
      <c r="C29" s="10" t="s">
        <v>9</v>
      </c>
      <c r="D29" s="11" t="s">
        <v>25</v>
      </c>
      <c r="E29" s="11" t="s">
        <v>26</v>
      </c>
      <c r="F29" s="12">
        <v>0</v>
      </c>
      <c r="G29" s="12">
        <v>0.05576388888888889</v>
      </c>
      <c r="H29" s="12">
        <v>0.0833333333333333</v>
      </c>
      <c r="I29" s="12">
        <f t="shared" si="0"/>
        <v>0.05576388888888889</v>
      </c>
      <c r="J29" s="23">
        <f t="shared" si="1"/>
        <v>0</v>
      </c>
      <c r="K29" s="23">
        <f t="shared" si="2"/>
        <v>0.05576388888888889</v>
      </c>
      <c r="L29" s="22" t="s">
        <v>164</v>
      </c>
      <c r="M29" s="22" t="s">
        <v>165</v>
      </c>
      <c r="N29" s="35">
        <f t="shared" si="3"/>
        <v>0.05576388888888889</v>
      </c>
      <c r="O29" s="12">
        <v>0.10778935185185186</v>
      </c>
      <c r="P29" s="12">
        <v>0.135416666666667</v>
      </c>
      <c r="Q29" s="23">
        <f t="shared" si="4"/>
        <v>0.05202546296296297</v>
      </c>
      <c r="R29" s="23">
        <f t="shared" si="5"/>
        <v>0</v>
      </c>
      <c r="S29" s="23">
        <f t="shared" si="6"/>
        <v>0.10778935185185186</v>
      </c>
      <c r="T29" s="11" t="s">
        <v>265</v>
      </c>
      <c r="U29" s="11" t="s">
        <v>266</v>
      </c>
      <c r="V29" s="35">
        <f t="shared" si="7"/>
        <v>0.10778935185185186</v>
      </c>
      <c r="W29" s="12">
        <v>0.1480324074074074</v>
      </c>
      <c r="X29" s="12">
        <v>0.1875</v>
      </c>
      <c r="Y29" s="23">
        <f t="shared" si="8"/>
        <v>0.04024305555555553</v>
      </c>
      <c r="Z29" s="23">
        <f t="shared" si="9"/>
        <v>0</v>
      </c>
      <c r="AA29" s="23">
        <f t="shared" si="10"/>
        <v>0.1480324074074074</v>
      </c>
      <c r="AB29" s="11" t="s">
        <v>367</v>
      </c>
      <c r="AC29" s="11" t="s">
        <v>368</v>
      </c>
      <c r="AD29" s="35">
        <f t="shared" si="11"/>
        <v>0.1480324074074074</v>
      </c>
      <c r="AE29" s="12">
        <v>0.1953587962962963</v>
      </c>
      <c r="AF29" s="12">
        <v>0.239583333333333</v>
      </c>
      <c r="AG29" s="23">
        <f t="shared" si="12"/>
        <v>0.047326388888888904</v>
      </c>
      <c r="AH29" s="23">
        <f t="shared" si="13"/>
        <v>0</v>
      </c>
      <c r="AI29" s="23">
        <f t="shared" si="14"/>
        <v>0.1953587962962963</v>
      </c>
      <c r="AJ29" s="11" t="s">
        <v>467</v>
      </c>
      <c r="AK29" s="11" t="s">
        <v>468</v>
      </c>
      <c r="AL29" s="35">
        <f t="shared" si="15"/>
        <v>0.1953587962962963</v>
      </c>
      <c r="AM29" s="12">
        <v>0.24578703703703705</v>
      </c>
      <c r="AN29" s="23">
        <f t="shared" si="16"/>
        <v>0.05042824074074076</v>
      </c>
      <c r="AO29" s="23">
        <f t="shared" si="17"/>
        <v>0.24578703703703705</v>
      </c>
    </row>
    <row r="30" spans="1:41" ht="24.75" customHeight="1">
      <c r="A30" s="8">
        <v>57</v>
      </c>
      <c r="B30" s="17" t="s">
        <v>86</v>
      </c>
      <c r="C30" s="10" t="s">
        <v>9</v>
      </c>
      <c r="D30" s="11" t="s">
        <v>87</v>
      </c>
      <c r="E30" s="11" t="s">
        <v>88</v>
      </c>
      <c r="F30" s="12">
        <v>0</v>
      </c>
      <c r="G30" s="12">
        <v>0.06591435185185185</v>
      </c>
      <c r="H30" s="12">
        <v>0.0833333333333333</v>
      </c>
      <c r="I30" s="12">
        <f t="shared" si="0"/>
        <v>0.06591435185185185</v>
      </c>
      <c r="J30" s="23">
        <f t="shared" si="1"/>
        <v>0</v>
      </c>
      <c r="K30" s="23">
        <f t="shared" si="2"/>
        <v>0.06591435185185185</v>
      </c>
      <c r="L30" s="22" t="s">
        <v>190</v>
      </c>
      <c r="M30" s="22" t="s">
        <v>191</v>
      </c>
      <c r="N30" s="35">
        <f t="shared" si="3"/>
        <v>0.06591435185185185</v>
      </c>
      <c r="O30" s="12">
        <v>0.12476851851851851</v>
      </c>
      <c r="P30" s="12">
        <v>0.135416666666667</v>
      </c>
      <c r="Q30" s="23">
        <f t="shared" si="4"/>
        <v>0.058854166666666666</v>
      </c>
      <c r="R30" s="23">
        <f t="shared" si="5"/>
        <v>0</v>
      </c>
      <c r="S30" s="23">
        <f t="shared" si="6"/>
        <v>0.12476851851851851</v>
      </c>
      <c r="T30" s="11" t="s">
        <v>319</v>
      </c>
      <c r="U30" s="11" t="s">
        <v>320</v>
      </c>
      <c r="V30" s="35">
        <f t="shared" si="7"/>
        <v>0.12476851851851851</v>
      </c>
      <c r="W30" s="12">
        <v>0.17840277777777777</v>
      </c>
      <c r="X30" s="12">
        <v>0.1875</v>
      </c>
      <c r="Y30" s="23">
        <f t="shared" si="8"/>
        <v>0.053634259259259257</v>
      </c>
      <c r="Z30" s="23">
        <f t="shared" si="9"/>
        <v>0</v>
      </c>
      <c r="AA30" s="23">
        <f t="shared" si="10"/>
        <v>0.17840277777777777</v>
      </c>
      <c r="AB30" s="11" t="s">
        <v>395</v>
      </c>
      <c r="AC30" s="11" t="s">
        <v>396</v>
      </c>
      <c r="AD30" s="35">
        <f t="shared" si="11"/>
        <v>0.17840277777777777</v>
      </c>
      <c r="AE30" s="12">
        <v>0.23488425925925926</v>
      </c>
      <c r="AF30" s="12">
        <v>0.239583333333333</v>
      </c>
      <c r="AG30" s="23">
        <f t="shared" si="12"/>
        <v>0.056481481481481494</v>
      </c>
      <c r="AH30" s="23">
        <f t="shared" si="13"/>
        <v>0</v>
      </c>
      <c r="AI30" s="23">
        <f t="shared" si="14"/>
        <v>0.23488425925925926</v>
      </c>
      <c r="AJ30" s="11" t="s">
        <v>477</v>
      </c>
      <c r="AK30" s="11" t="s">
        <v>478</v>
      </c>
      <c r="AL30" s="35">
        <f t="shared" si="15"/>
        <v>0.23488425925925926</v>
      </c>
      <c r="AM30" s="12">
        <v>0.2922222222222222</v>
      </c>
      <c r="AN30" s="23">
        <f t="shared" si="16"/>
        <v>0.05733796296296295</v>
      </c>
      <c r="AO30" s="23">
        <f t="shared" si="17"/>
        <v>0.2922222222222222</v>
      </c>
    </row>
    <row r="31" spans="1:41" ht="24.75" customHeight="1">
      <c r="A31" s="8">
        <v>58</v>
      </c>
      <c r="B31" s="19" t="s">
        <v>112</v>
      </c>
      <c r="C31" s="10" t="s">
        <v>74</v>
      </c>
      <c r="D31" s="11" t="s">
        <v>113</v>
      </c>
      <c r="E31" s="11" t="s">
        <v>114</v>
      </c>
      <c r="F31" s="12">
        <v>0</v>
      </c>
      <c r="G31" s="12">
        <v>0.06916666666666667</v>
      </c>
      <c r="H31" s="12">
        <v>0.0833333333333333</v>
      </c>
      <c r="I31" s="12">
        <f t="shared" si="0"/>
        <v>0.06916666666666667</v>
      </c>
      <c r="J31" s="23">
        <f t="shared" si="1"/>
        <v>0</v>
      </c>
      <c r="K31" s="23">
        <f t="shared" si="2"/>
        <v>0.06916666666666667</v>
      </c>
      <c r="L31" s="22" t="s">
        <v>212</v>
      </c>
      <c r="M31" s="22" t="s">
        <v>213</v>
      </c>
      <c r="N31" s="35">
        <f t="shared" si="3"/>
        <v>0.06916666666666667</v>
      </c>
      <c r="O31" s="12">
        <v>0.13403935185185187</v>
      </c>
      <c r="P31" s="12">
        <v>0.135416666666667</v>
      </c>
      <c r="Q31" s="23">
        <f t="shared" si="4"/>
        <v>0.0648726851851852</v>
      </c>
      <c r="R31" s="23">
        <f t="shared" si="5"/>
        <v>0</v>
      </c>
      <c r="S31" s="23">
        <f t="shared" si="6"/>
        <v>0.13403935185185187</v>
      </c>
      <c r="T31" s="11" t="s">
        <v>333</v>
      </c>
      <c r="U31" s="11" t="s">
        <v>334</v>
      </c>
      <c r="V31" s="35">
        <f t="shared" si="7"/>
        <v>0.13403935185185187</v>
      </c>
      <c r="W31" s="12">
        <v>0.18958333333333333</v>
      </c>
      <c r="X31" s="12">
        <v>0.1875</v>
      </c>
      <c r="Y31" s="23">
        <f t="shared" si="8"/>
        <v>0.05554398148148146</v>
      </c>
      <c r="Z31" s="23">
        <f t="shared" si="9"/>
        <v>0.002083333333333326</v>
      </c>
      <c r="AA31" s="23">
        <f t="shared" si="10"/>
        <v>0.18958333333333333</v>
      </c>
      <c r="AB31" s="11" t="s">
        <v>455</v>
      </c>
      <c r="AC31" s="11" t="s">
        <v>456</v>
      </c>
      <c r="AD31" s="35">
        <f t="shared" si="11"/>
        <v>0.1875</v>
      </c>
      <c r="AE31" s="12">
        <v>0.26729166666666665</v>
      </c>
      <c r="AF31" s="12">
        <v>0.239583333333333</v>
      </c>
      <c r="AG31" s="23">
        <f t="shared" si="12"/>
        <v>0.07979166666666665</v>
      </c>
      <c r="AH31" s="23">
        <f t="shared" si="13"/>
        <v>0.02770833333333364</v>
      </c>
      <c r="AI31" s="23">
        <f t="shared" si="14"/>
        <v>0.269375</v>
      </c>
      <c r="AJ31" s="11" t="s">
        <v>499</v>
      </c>
      <c r="AK31" s="11" t="s">
        <v>500</v>
      </c>
      <c r="AL31" s="35">
        <f t="shared" si="15"/>
        <v>0.239583333333333</v>
      </c>
      <c r="AM31" s="12">
        <v>0.30420138888888887</v>
      </c>
      <c r="AN31" s="23">
        <f t="shared" si="16"/>
        <v>0.06461805555555586</v>
      </c>
      <c r="AO31" s="23">
        <f t="shared" si="17"/>
        <v>0.3339930555555558</v>
      </c>
    </row>
    <row r="32" spans="1:41" ht="24.75" customHeight="1">
      <c r="A32" s="8">
        <v>59</v>
      </c>
      <c r="B32" s="19" t="s">
        <v>97</v>
      </c>
      <c r="C32" s="10" t="s">
        <v>37</v>
      </c>
      <c r="D32" s="11" t="s">
        <v>98</v>
      </c>
      <c r="E32" s="11" t="s">
        <v>99</v>
      </c>
      <c r="F32" s="12">
        <v>0</v>
      </c>
      <c r="G32" s="12">
        <v>0.06644675925925926</v>
      </c>
      <c r="H32" s="12">
        <v>0.0833333333333333</v>
      </c>
      <c r="I32" s="12">
        <f t="shared" si="0"/>
        <v>0.06644675925925926</v>
      </c>
      <c r="J32" s="23">
        <f t="shared" si="1"/>
        <v>0</v>
      </c>
      <c r="K32" s="23">
        <f t="shared" si="2"/>
        <v>0.06644675925925926</v>
      </c>
      <c r="L32" s="22" t="s">
        <v>172</v>
      </c>
      <c r="M32" s="22" t="s">
        <v>173</v>
      </c>
      <c r="N32" s="35">
        <f t="shared" si="3"/>
        <v>0.06644675925925926</v>
      </c>
      <c r="O32" s="12">
        <v>0.12178240740740741</v>
      </c>
      <c r="P32" s="12">
        <v>0.135416666666667</v>
      </c>
      <c r="Q32" s="23">
        <f t="shared" si="4"/>
        <v>0.05533564814814815</v>
      </c>
      <c r="R32" s="23">
        <f t="shared" si="5"/>
        <v>0</v>
      </c>
      <c r="S32" s="23">
        <f t="shared" si="6"/>
        <v>0.12178240740740741</v>
      </c>
      <c r="T32" s="11" t="s">
        <v>277</v>
      </c>
      <c r="U32" s="11" t="s">
        <v>278</v>
      </c>
      <c r="V32" s="35">
        <f t="shared" si="7"/>
        <v>0.12178240740740741</v>
      </c>
      <c r="W32" s="12">
        <v>0.16605324074074074</v>
      </c>
      <c r="X32" s="12">
        <v>0.1875</v>
      </c>
      <c r="Y32" s="23">
        <f t="shared" si="8"/>
        <v>0.04427083333333333</v>
      </c>
      <c r="Z32" s="23">
        <f t="shared" si="9"/>
        <v>0</v>
      </c>
      <c r="AA32" s="23">
        <f t="shared" si="10"/>
        <v>0.16605324074074074</v>
      </c>
      <c r="AB32" s="11" t="s">
        <v>379</v>
      </c>
      <c r="AC32" s="11" t="s">
        <v>380</v>
      </c>
      <c r="AD32" s="35">
        <f t="shared" si="11"/>
        <v>0.16605324074074074</v>
      </c>
      <c r="AE32" s="12">
        <v>0.21768518518518518</v>
      </c>
      <c r="AF32" s="12">
        <v>0.239583333333333</v>
      </c>
      <c r="AG32" s="23">
        <f t="shared" si="12"/>
        <v>0.05163194444444444</v>
      </c>
      <c r="AH32" s="23">
        <f t="shared" si="13"/>
        <v>0</v>
      </c>
      <c r="AI32" s="23">
        <f t="shared" si="14"/>
        <v>0.21768518518518518</v>
      </c>
      <c r="AJ32" s="11" t="s">
        <v>475</v>
      </c>
      <c r="AK32" s="11" t="s">
        <v>476</v>
      </c>
      <c r="AL32" s="35">
        <f t="shared" si="15"/>
        <v>0.21768518518518518</v>
      </c>
      <c r="AM32" s="12">
        <v>0.27417824074074076</v>
      </c>
      <c r="AN32" s="23">
        <f t="shared" si="16"/>
        <v>0.05649305555555559</v>
      </c>
      <c r="AO32" s="23">
        <f t="shared" si="17"/>
        <v>0.27417824074074076</v>
      </c>
    </row>
    <row r="33" spans="1:41" ht="24.75" customHeight="1">
      <c r="A33" s="8">
        <v>60</v>
      </c>
      <c r="B33" s="19" t="s">
        <v>148</v>
      </c>
      <c r="C33" s="10" t="s">
        <v>78</v>
      </c>
      <c r="D33" s="11" t="s">
        <v>149</v>
      </c>
      <c r="E33" s="11" t="s">
        <v>150</v>
      </c>
      <c r="F33" s="12">
        <v>0</v>
      </c>
      <c r="G33" s="12">
        <v>0.09708333333333334</v>
      </c>
      <c r="H33" s="12">
        <v>0.0833333333333333</v>
      </c>
      <c r="I33" s="12">
        <f t="shared" si="0"/>
        <v>0.09708333333333334</v>
      </c>
      <c r="J33" s="23">
        <f t="shared" si="1"/>
        <v>0.01375000000000004</v>
      </c>
      <c r="K33" s="23">
        <f t="shared" si="2"/>
        <v>0.09708333333333334</v>
      </c>
      <c r="L33" s="22" t="s">
        <v>242</v>
      </c>
      <c r="M33" s="22" t="s">
        <v>243</v>
      </c>
      <c r="N33" s="35">
        <f t="shared" si="3"/>
        <v>0.0833333333333333</v>
      </c>
      <c r="O33" s="12">
        <v>0.16020833333333334</v>
      </c>
      <c r="P33" s="12">
        <v>0.135416666666667</v>
      </c>
      <c r="Q33" s="23">
        <f t="shared" si="4"/>
        <v>0.07687500000000004</v>
      </c>
      <c r="R33" s="23">
        <f t="shared" si="5"/>
        <v>0.02479166666666635</v>
      </c>
      <c r="S33" s="23">
        <f t="shared" si="6"/>
        <v>0.17395833333333338</v>
      </c>
      <c r="T33" s="11" t="s">
        <v>349</v>
      </c>
      <c r="U33" s="11" t="s">
        <v>350</v>
      </c>
      <c r="V33" s="35">
        <f t="shared" si="7"/>
        <v>0.135416666666667</v>
      </c>
      <c r="W33" s="12">
        <v>0.19774305555555557</v>
      </c>
      <c r="X33" s="12">
        <v>0.1875</v>
      </c>
      <c r="Y33" s="23">
        <f t="shared" si="8"/>
        <v>0.062326388888888584</v>
      </c>
      <c r="Z33" s="23">
        <f t="shared" si="9"/>
        <v>0.010243055555555575</v>
      </c>
      <c r="AA33" s="23">
        <f t="shared" si="10"/>
        <v>0.23628472222222197</v>
      </c>
      <c r="AB33" s="11" t="s">
        <v>419</v>
      </c>
      <c r="AC33" s="11" t="s">
        <v>420</v>
      </c>
      <c r="AD33" s="35">
        <f t="shared" si="11"/>
        <v>0.1875</v>
      </c>
      <c r="AE33" s="12">
        <v>0.24863425925925928</v>
      </c>
      <c r="AF33" s="12">
        <v>0.239583333333333</v>
      </c>
      <c r="AG33" s="23">
        <f t="shared" si="12"/>
        <v>0.06113425925925928</v>
      </c>
      <c r="AH33" s="23">
        <f t="shared" si="13"/>
        <v>0.009050925925926268</v>
      </c>
      <c r="AI33" s="23">
        <f t="shared" si="14"/>
        <v>0.29741898148148127</v>
      </c>
      <c r="AJ33" s="11" t="s">
        <v>551</v>
      </c>
      <c r="AK33" s="11" t="s">
        <v>552</v>
      </c>
      <c r="AL33" s="35">
        <f t="shared" si="15"/>
        <v>0.239583333333333</v>
      </c>
      <c r="AM33" s="12">
        <v>0.3226851851851852</v>
      </c>
      <c r="AN33" s="23">
        <f t="shared" si="16"/>
        <v>0.08310185185185218</v>
      </c>
      <c r="AO33" s="23">
        <f t="shared" si="17"/>
        <v>0.3805208333333334</v>
      </c>
    </row>
    <row r="34" spans="1:41" ht="24.75" customHeight="1">
      <c r="A34" s="8">
        <v>61</v>
      </c>
      <c r="B34" s="19" t="s">
        <v>130</v>
      </c>
      <c r="C34" s="10" t="s">
        <v>78</v>
      </c>
      <c r="D34" s="11" t="s">
        <v>131</v>
      </c>
      <c r="E34" s="11" t="s">
        <v>132</v>
      </c>
      <c r="F34" s="12">
        <v>0</v>
      </c>
      <c r="G34" s="12">
        <v>0.0731712962962963</v>
      </c>
      <c r="H34" s="12">
        <v>0.0833333333333333</v>
      </c>
      <c r="I34" s="12">
        <f t="shared" si="0"/>
        <v>0.0731712962962963</v>
      </c>
      <c r="J34" s="23">
        <f t="shared" si="1"/>
        <v>0</v>
      </c>
      <c r="K34" s="23">
        <f t="shared" si="2"/>
        <v>0.0731712962962963</v>
      </c>
      <c r="L34" s="22" t="s">
        <v>208</v>
      </c>
      <c r="M34" s="22" t="s">
        <v>209</v>
      </c>
      <c r="N34" s="35">
        <f t="shared" si="3"/>
        <v>0.0731712962962963</v>
      </c>
      <c r="O34" s="12">
        <v>0.13652777777777778</v>
      </c>
      <c r="P34" s="12">
        <v>0.135416666666667</v>
      </c>
      <c r="Q34" s="23">
        <f t="shared" si="4"/>
        <v>0.06335648148148147</v>
      </c>
      <c r="R34" s="23">
        <f t="shared" si="5"/>
        <v>0.0011111111111107852</v>
      </c>
      <c r="S34" s="23">
        <f t="shared" si="6"/>
        <v>0.13652777777777778</v>
      </c>
      <c r="T34" s="11" t="s">
        <v>307</v>
      </c>
      <c r="U34" s="11" t="s">
        <v>308</v>
      </c>
      <c r="V34" s="35">
        <f t="shared" si="7"/>
        <v>0.135416666666667</v>
      </c>
      <c r="W34" s="12">
        <v>0.1851851851851852</v>
      </c>
      <c r="X34" s="12">
        <v>0.1875</v>
      </c>
      <c r="Y34" s="23">
        <f t="shared" si="8"/>
        <v>0.04976851851851821</v>
      </c>
      <c r="Z34" s="23">
        <f t="shared" si="9"/>
        <v>0</v>
      </c>
      <c r="AA34" s="23">
        <f t="shared" si="10"/>
        <v>0.186296296296296</v>
      </c>
      <c r="AB34" s="11" t="s">
        <v>403</v>
      </c>
      <c r="AC34" s="11" t="s">
        <v>404</v>
      </c>
      <c r="AD34" s="35">
        <f t="shared" si="11"/>
        <v>0.1851851851851852</v>
      </c>
      <c r="AE34" s="12">
        <v>0.2442824074074074</v>
      </c>
      <c r="AF34" s="12">
        <v>0.239583333333333</v>
      </c>
      <c r="AG34" s="23">
        <f t="shared" si="12"/>
        <v>0.05909722222222219</v>
      </c>
      <c r="AH34" s="23">
        <f t="shared" si="13"/>
        <v>0.004699074074074383</v>
      </c>
      <c r="AI34" s="23">
        <f t="shared" si="14"/>
        <v>0.24539351851851818</v>
      </c>
      <c r="AJ34" s="11" t="s">
        <v>541</v>
      </c>
      <c r="AK34" s="11" t="s">
        <v>542</v>
      </c>
      <c r="AL34" s="35">
        <f t="shared" si="15"/>
        <v>0.239583333333333</v>
      </c>
      <c r="AM34" s="12">
        <v>0.3157175925925926</v>
      </c>
      <c r="AN34" s="23">
        <f t="shared" si="16"/>
        <v>0.07613425925925957</v>
      </c>
      <c r="AO34" s="23">
        <f t="shared" si="17"/>
        <v>0.32152777777777775</v>
      </c>
    </row>
    <row r="35" spans="1:41" ht="24.75" customHeight="1">
      <c r="A35" s="8">
        <v>62</v>
      </c>
      <c r="B35" s="19" t="s">
        <v>109</v>
      </c>
      <c r="C35" s="10" t="s">
        <v>78</v>
      </c>
      <c r="D35" s="11" t="s">
        <v>110</v>
      </c>
      <c r="E35" s="11" t="s">
        <v>111</v>
      </c>
      <c r="F35" s="12">
        <v>0</v>
      </c>
      <c r="G35" s="12">
        <v>0.06806712962962963</v>
      </c>
      <c r="H35" s="12">
        <v>0.0833333333333333</v>
      </c>
      <c r="I35" s="12">
        <f t="shared" si="0"/>
        <v>0.06806712962962963</v>
      </c>
      <c r="J35" s="23">
        <f t="shared" si="1"/>
        <v>0</v>
      </c>
      <c r="K35" s="23">
        <f t="shared" si="2"/>
        <v>0.06806712962962963</v>
      </c>
      <c r="L35" s="22" t="s">
        <v>182</v>
      </c>
      <c r="M35" s="22" t="s">
        <v>183</v>
      </c>
      <c r="N35" s="35">
        <f t="shared" si="3"/>
        <v>0.06806712962962963</v>
      </c>
      <c r="O35" s="12">
        <v>0.12546296296296297</v>
      </c>
      <c r="P35" s="12">
        <v>0.135416666666667</v>
      </c>
      <c r="Q35" s="23">
        <f t="shared" si="4"/>
        <v>0.05739583333333334</v>
      </c>
      <c r="R35" s="23">
        <f t="shared" si="5"/>
        <v>0</v>
      </c>
      <c r="S35" s="23">
        <f t="shared" si="6"/>
        <v>0.12546296296296297</v>
      </c>
      <c r="T35" s="11" t="s">
        <v>295</v>
      </c>
      <c r="U35" s="11" t="s">
        <v>296</v>
      </c>
      <c r="V35" s="35">
        <f t="shared" si="7"/>
        <v>0.12546296296296297</v>
      </c>
      <c r="W35" s="12">
        <v>0.17305555555555555</v>
      </c>
      <c r="X35" s="12">
        <v>0.1875</v>
      </c>
      <c r="Y35" s="23">
        <f t="shared" si="8"/>
        <v>0.047592592592592575</v>
      </c>
      <c r="Z35" s="23">
        <f t="shared" si="9"/>
        <v>0</v>
      </c>
      <c r="AA35" s="23">
        <f t="shared" si="10"/>
        <v>0.17305555555555555</v>
      </c>
      <c r="AB35" s="11" t="s">
        <v>389</v>
      </c>
      <c r="AC35" s="11" t="s">
        <v>390</v>
      </c>
      <c r="AD35" s="35">
        <f t="shared" si="11"/>
        <v>0.17305555555555555</v>
      </c>
      <c r="AE35" s="12">
        <v>0.2280324074074074</v>
      </c>
      <c r="AF35" s="12">
        <v>0.239583333333333</v>
      </c>
      <c r="AG35" s="23">
        <f t="shared" si="12"/>
        <v>0.05497685185185186</v>
      </c>
      <c r="AH35" s="23">
        <f t="shared" si="13"/>
        <v>0</v>
      </c>
      <c r="AI35" s="23">
        <f t="shared" si="14"/>
        <v>0.2280324074074074</v>
      </c>
      <c r="AJ35" s="11" t="s">
        <v>473</v>
      </c>
      <c r="AK35" s="11" t="s">
        <v>474</v>
      </c>
      <c r="AL35" s="35">
        <f t="shared" si="15"/>
        <v>0.2280324074074074</v>
      </c>
      <c r="AM35" s="12">
        <v>0.28425925925925927</v>
      </c>
      <c r="AN35" s="23">
        <f t="shared" si="16"/>
        <v>0.05622685185185186</v>
      </c>
      <c r="AO35" s="23">
        <f t="shared" si="17"/>
        <v>0.28425925925925927</v>
      </c>
    </row>
    <row r="36" spans="1:41" ht="24.75" customHeight="1">
      <c r="A36" s="8">
        <v>63</v>
      </c>
      <c r="B36" s="19" t="s">
        <v>8</v>
      </c>
      <c r="C36" s="10" t="s">
        <v>9</v>
      </c>
      <c r="D36" s="11" t="s">
        <v>10</v>
      </c>
      <c r="E36" s="11" t="s">
        <v>11</v>
      </c>
      <c r="F36" s="12">
        <v>0</v>
      </c>
      <c r="G36" s="12">
        <v>0.05030092592592592</v>
      </c>
      <c r="H36" s="12">
        <v>0.0833333333333333</v>
      </c>
      <c r="I36" s="12">
        <f t="shared" si="0"/>
        <v>0.05030092592592592</v>
      </c>
      <c r="J36" s="23">
        <f t="shared" si="1"/>
        <v>0</v>
      </c>
      <c r="K36" s="23">
        <f t="shared" si="2"/>
        <v>0.05030092592592592</v>
      </c>
      <c r="L36" s="22" t="s">
        <v>158</v>
      </c>
      <c r="M36" s="22" t="s">
        <v>159</v>
      </c>
      <c r="N36" s="35">
        <f t="shared" si="3"/>
        <v>0.05030092592592592</v>
      </c>
      <c r="O36" s="12">
        <v>0.09949074074074075</v>
      </c>
      <c r="P36" s="12">
        <v>0.135416666666667</v>
      </c>
      <c r="Q36" s="23">
        <f t="shared" si="4"/>
        <v>0.04918981481481483</v>
      </c>
      <c r="R36" s="23">
        <f t="shared" si="5"/>
        <v>0</v>
      </c>
      <c r="S36" s="23">
        <f t="shared" si="6"/>
        <v>0.09949074074074075</v>
      </c>
      <c r="T36" s="11" t="s">
        <v>271</v>
      </c>
      <c r="U36" s="11" t="s">
        <v>272</v>
      </c>
      <c r="V36" s="35">
        <f t="shared" si="7"/>
        <v>0.09949074074074075</v>
      </c>
      <c r="W36" s="12">
        <v>0.1421875</v>
      </c>
      <c r="X36" s="12">
        <v>0.1875</v>
      </c>
      <c r="Y36" s="23">
        <f t="shared" si="8"/>
        <v>0.04269675925925924</v>
      </c>
      <c r="Z36" s="23">
        <f t="shared" si="9"/>
        <v>0</v>
      </c>
      <c r="AA36" s="23">
        <f t="shared" si="10"/>
        <v>0.1421875</v>
      </c>
      <c r="AB36" s="11" t="s">
        <v>365</v>
      </c>
      <c r="AC36" s="11" t="s">
        <v>366</v>
      </c>
      <c r="AD36" s="35">
        <f t="shared" si="11"/>
        <v>0.1421875</v>
      </c>
      <c r="AE36" s="12">
        <v>0.1874421296296296</v>
      </c>
      <c r="AF36" s="12">
        <v>0.239583333333333</v>
      </c>
      <c r="AG36" s="23">
        <f t="shared" si="12"/>
        <v>0.04525462962962962</v>
      </c>
      <c r="AH36" s="23">
        <f t="shared" si="13"/>
        <v>0</v>
      </c>
      <c r="AI36" s="23">
        <f t="shared" si="14"/>
        <v>0.1874421296296296</v>
      </c>
      <c r="AJ36" s="11" t="s">
        <v>461</v>
      </c>
      <c r="AK36" s="11" t="s">
        <v>462</v>
      </c>
      <c r="AL36" s="35">
        <f t="shared" si="15"/>
        <v>0.1874421296296296</v>
      </c>
      <c r="AM36" s="12">
        <v>0.23528935185185185</v>
      </c>
      <c r="AN36" s="23">
        <f t="shared" si="16"/>
        <v>0.047847222222222235</v>
      </c>
      <c r="AO36" s="23">
        <f t="shared" si="17"/>
        <v>0.23528935185185185</v>
      </c>
    </row>
    <row r="37" spans="1:41" ht="24.75" customHeight="1">
      <c r="A37" s="8">
        <v>64</v>
      </c>
      <c r="B37" s="19" t="s">
        <v>40</v>
      </c>
      <c r="C37" s="10" t="s">
        <v>37</v>
      </c>
      <c r="D37" s="11" t="s">
        <v>41</v>
      </c>
      <c r="E37" s="11" t="s">
        <v>42</v>
      </c>
      <c r="F37" s="12">
        <v>0</v>
      </c>
      <c r="G37" s="12">
        <v>0.05831018518518519</v>
      </c>
      <c r="H37" s="12">
        <v>0.0833333333333333</v>
      </c>
      <c r="I37" s="12">
        <f t="shared" si="0"/>
        <v>0.05831018518518519</v>
      </c>
      <c r="J37" s="23">
        <f t="shared" si="1"/>
        <v>0</v>
      </c>
      <c r="K37" s="23">
        <f t="shared" si="2"/>
        <v>0.05831018518518519</v>
      </c>
      <c r="L37" s="22" t="s">
        <v>196</v>
      </c>
      <c r="M37" s="22" t="s">
        <v>197</v>
      </c>
      <c r="N37" s="35">
        <f t="shared" si="3"/>
        <v>0.05831018518518519</v>
      </c>
      <c r="O37" s="12">
        <v>0.11905092592592592</v>
      </c>
      <c r="P37" s="12">
        <v>0.135416666666667</v>
      </c>
      <c r="Q37" s="23">
        <f t="shared" si="4"/>
        <v>0.060740740740740734</v>
      </c>
      <c r="R37" s="23">
        <f t="shared" si="5"/>
        <v>0</v>
      </c>
      <c r="S37" s="23">
        <f t="shared" si="6"/>
        <v>0.11905092592592592</v>
      </c>
      <c r="T37" s="11" t="s">
        <v>293</v>
      </c>
      <c r="U37" s="11" t="s">
        <v>294</v>
      </c>
      <c r="V37" s="35">
        <f t="shared" si="7"/>
        <v>0.11905092592592592</v>
      </c>
      <c r="W37" s="12">
        <v>0.16621527777777778</v>
      </c>
      <c r="X37" s="12">
        <v>0.1875</v>
      </c>
      <c r="Y37" s="23">
        <f t="shared" si="8"/>
        <v>0.04716435185185186</v>
      </c>
      <c r="Z37" s="23">
        <f t="shared" si="9"/>
        <v>0</v>
      </c>
      <c r="AA37" s="23">
        <f t="shared" si="10"/>
        <v>0.16621527777777778</v>
      </c>
      <c r="AB37" s="11" t="s">
        <v>383</v>
      </c>
      <c r="AC37" s="11" t="s">
        <v>384</v>
      </c>
      <c r="AD37" s="35">
        <f t="shared" si="11"/>
        <v>0.16621527777777778</v>
      </c>
      <c r="AE37" s="12">
        <v>0.21952546296296296</v>
      </c>
      <c r="AF37" s="12">
        <v>0.239583333333333</v>
      </c>
      <c r="AG37" s="23">
        <f t="shared" si="12"/>
        <v>0.05331018518518518</v>
      </c>
      <c r="AH37" s="23">
        <f t="shared" si="13"/>
        <v>0</v>
      </c>
      <c r="AI37" s="23">
        <f t="shared" si="14"/>
        <v>0.21952546296296296</v>
      </c>
      <c r="AJ37" s="11" t="s">
        <v>501</v>
      </c>
      <c r="AK37" s="11" t="s">
        <v>502</v>
      </c>
      <c r="AL37" s="35">
        <f t="shared" si="15"/>
        <v>0.21952546296296296</v>
      </c>
      <c r="AM37" s="12">
        <v>0.284212962962963</v>
      </c>
      <c r="AN37" s="23">
        <f t="shared" si="16"/>
        <v>0.06468750000000004</v>
      </c>
      <c r="AO37" s="23">
        <f t="shared" si="17"/>
        <v>0.284212962962963</v>
      </c>
    </row>
    <row r="38" spans="1:41" ht="24.75" customHeight="1">
      <c r="A38" s="8">
        <v>65</v>
      </c>
      <c r="B38" s="19" t="s">
        <v>100</v>
      </c>
      <c r="C38" s="10" t="s">
        <v>74</v>
      </c>
      <c r="D38" s="11" t="s">
        <v>101</v>
      </c>
      <c r="E38" s="11" t="s">
        <v>102</v>
      </c>
      <c r="F38" s="12">
        <v>0</v>
      </c>
      <c r="G38" s="12">
        <v>0.06655092592592593</v>
      </c>
      <c r="H38" s="12">
        <v>0.0833333333333333</v>
      </c>
      <c r="I38" s="12">
        <f t="shared" si="0"/>
        <v>0.06655092592592593</v>
      </c>
      <c r="J38" s="23">
        <f t="shared" si="1"/>
        <v>0</v>
      </c>
      <c r="K38" s="23">
        <f t="shared" si="2"/>
        <v>0.06655092592592593</v>
      </c>
      <c r="L38" s="22" t="s">
        <v>240</v>
      </c>
      <c r="M38" s="22" t="s">
        <v>241</v>
      </c>
      <c r="N38" s="35">
        <f t="shared" si="3"/>
        <v>0.06655092592592593</v>
      </c>
      <c r="O38" s="12">
        <v>0.14292824074074073</v>
      </c>
      <c r="P38" s="12">
        <v>0.135416666666667</v>
      </c>
      <c r="Q38" s="23">
        <f t="shared" si="4"/>
        <v>0.0763773148148148</v>
      </c>
      <c r="R38" s="23">
        <f t="shared" si="5"/>
        <v>0.00751157407407374</v>
      </c>
      <c r="S38" s="23">
        <f t="shared" si="6"/>
        <v>0.14292824074074073</v>
      </c>
      <c r="T38" s="11" t="s">
        <v>311</v>
      </c>
      <c r="U38" s="11" t="s">
        <v>312</v>
      </c>
      <c r="V38" s="35">
        <f t="shared" si="7"/>
        <v>0.135416666666667</v>
      </c>
      <c r="W38" s="12">
        <v>0.1871759259259259</v>
      </c>
      <c r="X38" s="12">
        <v>0.1875</v>
      </c>
      <c r="Y38" s="23">
        <f t="shared" si="8"/>
        <v>0.05175925925925892</v>
      </c>
      <c r="Z38" s="23">
        <f t="shared" si="9"/>
        <v>0</v>
      </c>
      <c r="AA38" s="23">
        <f t="shared" si="10"/>
        <v>0.19468749999999965</v>
      </c>
      <c r="AB38" s="11" t="s">
        <v>449</v>
      </c>
      <c r="AC38" s="11" t="s">
        <v>450</v>
      </c>
      <c r="AD38" s="35">
        <f t="shared" si="11"/>
        <v>0.1871759259259259</v>
      </c>
      <c r="AE38" s="12">
        <v>0.2622337962962963</v>
      </c>
      <c r="AF38" s="12">
        <v>0.239583333333333</v>
      </c>
      <c r="AG38" s="23">
        <f t="shared" si="12"/>
        <v>0.07505787037037037</v>
      </c>
      <c r="AH38" s="23">
        <f t="shared" si="13"/>
        <v>0.022650462962963275</v>
      </c>
      <c r="AI38" s="23">
        <f t="shared" si="14"/>
        <v>0.26974537037037005</v>
      </c>
      <c r="AJ38" s="11" t="s">
        <v>543</v>
      </c>
      <c r="AK38" s="11" t="s">
        <v>544</v>
      </c>
      <c r="AL38" s="35">
        <f t="shared" si="15"/>
        <v>0.239583333333333</v>
      </c>
      <c r="AM38" s="12">
        <v>0.3161226851851852</v>
      </c>
      <c r="AN38" s="23">
        <f t="shared" si="16"/>
        <v>0.0765393518518522</v>
      </c>
      <c r="AO38" s="23">
        <f t="shared" si="17"/>
        <v>0.3462847222222223</v>
      </c>
    </row>
    <row r="39" spans="1:41" ht="24.75" customHeight="1">
      <c r="A39" s="8">
        <v>66</v>
      </c>
      <c r="B39" s="19" t="s">
        <v>27</v>
      </c>
      <c r="C39" s="10" t="s">
        <v>9</v>
      </c>
      <c r="D39" s="11" t="s">
        <v>28</v>
      </c>
      <c r="E39" s="11" t="s">
        <v>29</v>
      </c>
      <c r="F39" s="12">
        <v>0</v>
      </c>
      <c r="G39" s="12">
        <v>0.05585648148148148</v>
      </c>
      <c r="H39" s="12">
        <v>0.0833333333333333</v>
      </c>
      <c r="I39" s="12">
        <f t="shared" si="0"/>
        <v>0.05585648148148148</v>
      </c>
      <c r="J39" s="23">
        <f t="shared" si="1"/>
        <v>0</v>
      </c>
      <c r="K39" s="23">
        <f t="shared" si="2"/>
        <v>0.05585648148148148</v>
      </c>
      <c r="L39" s="22" t="s">
        <v>166</v>
      </c>
      <c r="M39" s="22" t="s">
        <v>167</v>
      </c>
      <c r="N39" s="35">
        <f t="shared" si="3"/>
        <v>0.05585648148148148</v>
      </c>
      <c r="O39" s="12">
        <v>0.10793981481481481</v>
      </c>
      <c r="P39" s="12">
        <v>0.135416666666667</v>
      </c>
      <c r="Q39" s="23">
        <f t="shared" si="4"/>
        <v>0.05208333333333333</v>
      </c>
      <c r="R39" s="23">
        <f t="shared" si="5"/>
        <v>0</v>
      </c>
      <c r="S39" s="23">
        <f t="shared" si="6"/>
        <v>0.10793981481481481</v>
      </c>
      <c r="T39" s="11" t="s">
        <v>263</v>
      </c>
      <c r="U39" s="11" t="s">
        <v>264</v>
      </c>
      <c r="V39" s="35">
        <f t="shared" si="7"/>
        <v>0.10793981481481481</v>
      </c>
      <c r="W39" s="12">
        <v>0.1480324074074074</v>
      </c>
      <c r="X39" s="12">
        <v>0.1875</v>
      </c>
      <c r="Y39" s="23">
        <f t="shared" si="8"/>
        <v>0.04009259259259258</v>
      </c>
      <c r="Z39" s="23">
        <f t="shared" si="9"/>
        <v>0</v>
      </c>
      <c r="AA39" s="23">
        <f t="shared" si="10"/>
        <v>0.1480324074074074</v>
      </c>
      <c r="AB39" s="11" t="s">
        <v>373</v>
      </c>
      <c r="AC39" s="11" t="s">
        <v>374</v>
      </c>
      <c r="AD39" s="35">
        <f t="shared" si="11"/>
        <v>0.1480324074074074</v>
      </c>
      <c r="AE39" s="12">
        <v>0.19792824074074075</v>
      </c>
      <c r="AF39" s="12">
        <v>0.239583333333333</v>
      </c>
      <c r="AG39" s="23">
        <f t="shared" si="12"/>
        <v>0.04989583333333336</v>
      </c>
      <c r="AH39" s="23">
        <f t="shared" si="13"/>
        <v>0</v>
      </c>
      <c r="AI39" s="23">
        <f t="shared" si="14"/>
        <v>0.19792824074074075</v>
      </c>
      <c r="AJ39" s="11" t="s">
        <v>491</v>
      </c>
      <c r="AK39" s="11" t="s">
        <v>492</v>
      </c>
      <c r="AL39" s="35">
        <f t="shared" si="15"/>
        <v>0.19792824074074075</v>
      </c>
      <c r="AM39" s="12">
        <v>0.25881944444444444</v>
      </c>
      <c r="AN39" s="23">
        <f t="shared" si="16"/>
        <v>0.060891203703703684</v>
      </c>
      <c r="AO39" s="23">
        <f t="shared" si="17"/>
        <v>0.25881944444444444</v>
      </c>
    </row>
    <row r="40" spans="1:41" ht="24.75" customHeight="1">
      <c r="A40" s="8">
        <v>67</v>
      </c>
      <c r="B40" s="19" t="s">
        <v>70</v>
      </c>
      <c r="C40" s="10" t="s">
        <v>9</v>
      </c>
      <c r="D40" s="11" t="s">
        <v>71</v>
      </c>
      <c r="E40" s="11" t="s">
        <v>72</v>
      </c>
      <c r="F40" s="12">
        <v>0</v>
      </c>
      <c r="G40" s="12">
        <v>0.06305555555555555</v>
      </c>
      <c r="H40" s="12">
        <v>0.0833333333333333</v>
      </c>
      <c r="I40" s="12">
        <f t="shared" si="0"/>
        <v>0.06305555555555555</v>
      </c>
      <c r="J40" s="23">
        <f t="shared" si="1"/>
        <v>0</v>
      </c>
      <c r="K40" s="23">
        <f t="shared" si="2"/>
        <v>0.06305555555555555</v>
      </c>
      <c r="L40" s="22" t="s">
        <v>192</v>
      </c>
      <c r="M40" s="22" t="s">
        <v>193</v>
      </c>
      <c r="N40" s="35">
        <f t="shared" si="3"/>
        <v>0.06305555555555555</v>
      </c>
      <c r="O40" s="12">
        <v>0.12270833333333335</v>
      </c>
      <c r="P40" s="12">
        <v>0.135416666666667</v>
      </c>
      <c r="Q40" s="23">
        <f t="shared" si="4"/>
        <v>0.059652777777777805</v>
      </c>
      <c r="R40" s="23">
        <f t="shared" si="5"/>
        <v>0</v>
      </c>
      <c r="S40" s="23">
        <f t="shared" si="6"/>
        <v>0.12270833333333335</v>
      </c>
      <c r="T40" s="11" t="s">
        <v>285</v>
      </c>
      <c r="U40" s="11" t="s">
        <v>286</v>
      </c>
      <c r="V40" s="35">
        <f t="shared" si="7"/>
        <v>0.12270833333333335</v>
      </c>
      <c r="W40" s="12">
        <v>0.1680787037037037</v>
      </c>
      <c r="X40" s="12">
        <v>0.1875</v>
      </c>
      <c r="Y40" s="23">
        <f t="shared" si="8"/>
        <v>0.04537037037037035</v>
      </c>
      <c r="Z40" s="23">
        <f t="shared" si="9"/>
        <v>0</v>
      </c>
      <c r="AA40" s="23">
        <f t="shared" si="10"/>
        <v>0.1680787037037037</v>
      </c>
      <c r="AB40" s="11" t="s">
        <v>421</v>
      </c>
      <c r="AC40" s="11" t="s">
        <v>422</v>
      </c>
      <c r="AD40" s="35">
        <f t="shared" si="11"/>
        <v>0.1680787037037037</v>
      </c>
      <c r="AE40" s="12">
        <v>0.22976851851851854</v>
      </c>
      <c r="AF40" s="12">
        <v>0.239583333333333</v>
      </c>
      <c r="AG40" s="23">
        <f t="shared" si="12"/>
        <v>0.061689814814814836</v>
      </c>
      <c r="AH40" s="23">
        <f t="shared" si="13"/>
        <v>0</v>
      </c>
      <c r="AI40" s="23">
        <f t="shared" si="14"/>
        <v>0.22976851851851854</v>
      </c>
      <c r="AJ40" s="11" t="s">
        <v>509</v>
      </c>
      <c r="AK40" s="11" t="s">
        <v>510</v>
      </c>
      <c r="AL40" s="35">
        <f t="shared" si="15"/>
        <v>0.22976851851851854</v>
      </c>
      <c r="AM40" s="12">
        <v>0.29583333333333334</v>
      </c>
      <c r="AN40" s="23">
        <f t="shared" si="16"/>
        <v>0.0660648148148148</v>
      </c>
      <c r="AO40" s="23">
        <f t="shared" si="17"/>
        <v>0.29583333333333334</v>
      </c>
    </row>
    <row r="41" spans="1:41" ht="24.75" customHeight="1">
      <c r="A41" s="8">
        <v>68</v>
      </c>
      <c r="B41" s="19" t="s">
        <v>136</v>
      </c>
      <c r="C41" s="10" t="s">
        <v>9</v>
      </c>
      <c r="D41" s="11" t="s">
        <v>137</v>
      </c>
      <c r="E41" s="11" t="s">
        <v>138</v>
      </c>
      <c r="F41" s="12">
        <v>0</v>
      </c>
      <c r="G41" s="12">
        <v>0.07915509259259258</v>
      </c>
      <c r="H41" s="12">
        <v>0.0833333333333333</v>
      </c>
      <c r="I41" s="12">
        <f t="shared" si="0"/>
        <v>0.07915509259259258</v>
      </c>
      <c r="J41" s="23">
        <f t="shared" si="1"/>
        <v>0</v>
      </c>
      <c r="K41" s="23">
        <f t="shared" si="2"/>
        <v>0.07915509259259258</v>
      </c>
      <c r="L41" s="22" t="s">
        <v>248</v>
      </c>
      <c r="M41" s="22" t="s">
        <v>249</v>
      </c>
      <c r="N41" s="35">
        <f t="shared" si="3"/>
        <v>0.07915509259259258</v>
      </c>
      <c r="O41" s="12">
        <v>0.16319444444444445</v>
      </c>
      <c r="P41" s="12">
        <v>0.135416666666667</v>
      </c>
      <c r="Q41" s="23">
        <f t="shared" si="4"/>
        <v>0.08403935185185187</v>
      </c>
      <c r="R41" s="23">
        <f t="shared" si="5"/>
        <v>0.027777777777777457</v>
      </c>
      <c r="S41" s="23">
        <f t="shared" si="6"/>
        <v>0.16319444444444445</v>
      </c>
      <c r="T41" s="11" t="s">
        <v>313</v>
      </c>
      <c r="U41" s="11" t="s">
        <v>314</v>
      </c>
      <c r="V41" s="35">
        <f t="shared" si="7"/>
        <v>0.135416666666667</v>
      </c>
      <c r="W41" s="12">
        <v>0.18756944444444446</v>
      </c>
      <c r="X41" s="12">
        <v>0.1875</v>
      </c>
      <c r="Y41" s="23">
        <f t="shared" si="8"/>
        <v>0.052152777777777465</v>
      </c>
      <c r="Z41" s="23">
        <f t="shared" si="9"/>
        <v>6.94444444444553E-05</v>
      </c>
      <c r="AA41" s="23">
        <f t="shared" si="10"/>
        <v>0.2153472222222219</v>
      </c>
      <c r="AB41" s="11" t="s">
        <v>437</v>
      </c>
      <c r="AC41" s="11" t="s">
        <v>438</v>
      </c>
      <c r="AD41" s="35">
        <f t="shared" si="11"/>
        <v>0.1875</v>
      </c>
      <c r="AE41" s="12">
        <v>0.2560763888888889</v>
      </c>
      <c r="AF41" s="12">
        <v>0.239583333333333</v>
      </c>
      <c r="AG41" s="23">
        <f t="shared" si="12"/>
        <v>0.0685763888888889</v>
      </c>
      <c r="AH41" s="23">
        <f t="shared" si="13"/>
        <v>0.016493055555555886</v>
      </c>
      <c r="AI41" s="23">
        <f t="shared" si="14"/>
        <v>0.2839236111111108</v>
      </c>
      <c r="AJ41" s="11" t="s">
        <v>549</v>
      </c>
      <c r="AK41" s="11" t="s">
        <v>550</v>
      </c>
      <c r="AL41" s="35">
        <f t="shared" si="15"/>
        <v>0.239583333333333</v>
      </c>
      <c r="AM41" s="12">
        <v>0.3222337962962963</v>
      </c>
      <c r="AN41" s="23">
        <f t="shared" si="16"/>
        <v>0.08265046296296327</v>
      </c>
      <c r="AO41" s="23">
        <f t="shared" si="17"/>
        <v>0.36657407407407405</v>
      </c>
    </row>
    <row r="42" spans="1:41" ht="24.75" customHeight="1">
      <c r="A42" s="8">
        <v>69</v>
      </c>
      <c r="B42" s="19" t="s">
        <v>139</v>
      </c>
      <c r="C42" s="10" t="s">
        <v>78</v>
      </c>
      <c r="D42" s="11" t="s">
        <v>140</v>
      </c>
      <c r="E42" s="11" t="s">
        <v>141</v>
      </c>
      <c r="F42" s="12">
        <v>0</v>
      </c>
      <c r="G42" s="12">
        <v>0.0870949074074074</v>
      </c>
      <c r="H42" s="12">
        <v>0.0833333333333333</v>
      </c>
      <c r="I42" s="12">
        <f t="shared" si="0"/>
        <v>0.0870949074074074</v>
      </c>
      <c r="J42" s="23">
        <f t="shared" si="1"/>
        <v>0.0037615740740740977</v>
      </c>
      <c r="K42" s="23">
        <f t="shared" si="2"/>
        <v>0.0870949074074074</v>
      </c>
      <c r="L42" s="22" t="s">
        <v>202</v>
      </c>
      <c r="M42" s="22" t="s">
        <v>203</v>
      </c>
      <c r="N42" s="35">
        <f t="shared" si="3"/>
        <v>0.0833333333333333</v>
      </c>
      <c r="O42" s="12">
        <v>0.14510416666666667</v>
      </c>
      <c r="P42" s="12">
        <v>0.135416666666667</v>
      </c>
      <c r="Q42" s="23">
        <f t="shared" si="4"/>
        <v>0.06177083333333337</v>
      </c>
      <c r="R42" s="23">
        <f t="shared" si="5"/>
        <v>0.009687499999999682</v>
      </c>
      <c r="S42" s="23">
        <f t="shared" si="6"/>
        <v>0.14886574074074077</v>
      </c>
      <c r="T42" s="11" t="s">
        <v>331</v>
      </c>
      <c r="U42" s="11" t="s">
        <v>332</v>
      </c>
      <c r="V42" s="35">
        <f t="shared" si="7"/>
        <v>0.135416666666667</v>
      </c>
      <c r="W42" s="12">
        <v>0.19092592592592594</v>
      </c>
      <c r="X42" s="12">
        <v>0.1875</v>
      </c>
      <c r="Y42" s="23">
        <f t="shared" si="8"/>
        <v>0.05550925925925895</v>
      </c>
      <c r="Z42" s="23">
        <f t="shared" si="9"/>
        <v>0.0034259259259259434</v>
      </c>
      <c r="AA42" s="23">
        <f t="shared" si="10"/>
        <v>0.20437499999999972</v>
      </c>
      <c r="AB42" s="11" t="s">
        <v>413</v>
      </c>
      <c r="AC42" s="11" t="s">
        <v>414</v>
      </c>
      <c r="AD42" s="35">
        <f t="shared" si="11"/>
        <v>0.1875</v>
      </c>
      <c r="AE42" s="12">
        <v>0.2476736111111111</v>
      </c>
      <c r="AF42" s="12">
        <v>0.239583333333333</v>
      </c>
      <c r="AG42" s="23">
        <f t="shared" si="12"/>
        <v>0.06017361111111111</v>
      </c>
      <c r="AH42" s="23">
        <f t="shared" si="13"/>
        <v>0.008090277777778099</v>
      </c>
      <c r="AI42" s="23">
        <f t="shared" si="14"/>
        <v>0.2645486111111108</v>
      </c>
      <c r="AJ42" s="11" t="s">
        <v>497</v>
      </c>
      <c r="AK42" s="11" t="s">
        <v>498</v>
      </c>
      <c r="AL42" s="35">
        <f t="shared" si="15"/>
        <v>0.239583333333333</v>
      </c>
      <c r="AM42" s="12">
        <v>0.30291666666666667</v>
      </c>
      <c r="AN42" s="23">
        <f t="shared" si="16"/>
        <v>0.06333333333333366</v>
      </c>
      <c r="AO42" s="23">
        <f t="shared" si="17"/>
        <v>0.32788194444444446</v>
      </c>
    </row>
    <row r="43" spans="1:41" ht="24.75" customHeight="1">
      <c r="A43" s="8">
        <v>70</v>
      </c>
      <c r="B43" s="9" t="s">
        <v>61</v>
      </c>
      <c r="C43" s="10" t="s">
        <v>37</v>
      </c>
      <c r="D43" s="11" t="s">
        <v>62</v>
      </c>
      <c r="E43" s="11" t="s">
        <v>63</v>
      </c>
      <c r="F43" s="12">
        <v>0</v>
      </c>
      <c r="G43" s="12">
        <v>0.06180555555555556</v>
      </c>
      <c r="H43" s="12">
        <v>0.0833333333333333</v>
      </c>
      <c r="I43" s="12">
        <f t="shared" si="0"/>
        <v>0.06180555555555556</v>
      </c>
      <c r="J43" s="23">
        <f t="shared" si="1"/>
        <v>0</v>
      </c>
      <c r="K43" s="23">
        <f t="shared" si="2"/>
        <v>0.06180555555555556</v>
      </c>
      <c r="L43" s="22" t="s">
        <v>184</v>
      </c>
      <c r="M43" s="22" t="s">
        <v>185</v>
      </c>
      <c r="N43" s="35">
        <f t="shared" si="3"/>
        <v>0.06180555555555556</v>
      </c>
      <c r="O43" s="12">
        <v>0.11929398148148147</v>
      </c>
      <c r="P43" s="12">
        <v>0.135416666666667</v>
      </c>
      <c r="Q43" s="23">
        <f aca="true" t="shared" si="18" ref="Q43:Q48">O43-N43</f>
        <v>0.057488425925925915</v>
      </c>
      <c r="R43" s="23">
        <f aca="true" t="shared" si="19" ref="R43:R48">IF(O43-P43&gt;0,O43-P43,0)</f>
        <v>0</v>
      </c>
      <c r="S43" s="23">
        <f aca="true" t="shared" si="20" ref="S43:S48">O43+J43</f>
        <v>0.11929398148148147</v>
      </c>
      <c r="T43" s="11" t="s">
        <v>267</v>
      </c>
      <c r="U43" s="11" t="s">
        <v>268</v>
      </c>
      <c r="V43" s="35">
        <f t="shared" si="7"/>
        <v>0.11929398148148147</v>
      </c>
      <c r="W43" s="12">
        <v>0.16099537037037037</v>
      </c>
      <c r="X43" s="12">
        <v>0.1875</v>
      </c>
      <c r="Y43" s="23">
        <f aca="true" t="shared" si="21" ref="Y43:Y48">W43-V43</f>
        <v>0.0417013888888889</v>
      </c>
      <c r="Z43" s="23">
        <f aca="true" t="shared" si="22" ref="Z43:Z48">IF(W43-X43&gt;0,W43-X43,0)</f>
        <v>0</v>
      </c>
      <c r="AA43" s="23">
        <f aca="true" t="shared" si="23" ref="AA43:AA48">W43+R43+J43</f>
        <v>0.16099537037037037</v>
      </c>
      <c r="AB43" s="11" t="s">
        <v>385</v>
      </c>
      <c r="AC43" s="11" t="s">
        <v>386</v>
      </c>
      <c r="AD43" s="35">
        <f t="shared" si="11"/>
        <v>0.16099537037037037</v>
      </c>
      <c r="AE43" s="12">
        <v>0.2149074074074074</v>
      </c>
      <c r="AF43" s="12">
        <v>0.239583333333333</v>
      </c>
      <c r="AG43" s="23">
        <f aca="true" t="shared" si="24" ref="AG43:AG48">AE43-AD43</f>
        <v>0.053912037037037036</v>
      </c>
      <c r="AH43" s="23">
        <f aca="true" t="shared" si="25" ref="AH43:AH48">IF(AE43-AF43&gt;0,AE43-AF43,0)</f>
        <v>0</v>
      </c>
      <c r="AI43" s="23">
        <f aca="true" t="shared" si="26" ref="AI43:AI48">AE43+Z43+J43+R43</f>
        <v>0.2149074074074074</v>
      </c>
      <c r="AJ43" s="11" t="s">
        <v>483</v>
      </c>
      <c r="AK43" s="11" t="s">
        <v>484</v>
      </c>
      <c r="AL43" s="35">
        <f t="shared" si="15"/>
        <v>0.2149074074074074</v>
      </c>
      <c r="AM43" s="12">
        <v>0.2734027777777778</v>
      </c>
      <c r="AN43" s="23">
        <f aca="true" t="shared" si="27" ref="AN43:AN48">AM43-AL43</f>
        <v>0.058495370370370364</v>
      </c>
      <c r="AO43" s="23">
        <f aca="true" t="shared" si="28" ref="AO43:AO48">AM43+AH43+J43+R43+Z43</f>
        <v>0.2734027777777778</v>
      </c>
    </row>
    <row r="44" spans="1:41" ht="24.75" customHeight="1">
      <c r="A44" s="8">
        <v>71</v>
      </c>
      <c r="B44" s="19" t="s">
        <v>15</v>
      </c>
      <c r="C44" s="10" t="s">
        <v>9</v>
      </c>
      <c r="D44" s="11" t="s">
        <v>16</v>
      </c>
      <c r="E44" s="11" t="s">
        <v>17</v>
      </c>
      <c r="F44" s="12">
        <v>0</v>
      </c>
      <c r="G44" s="12">
        <v>0.052245370370370366</v>
      </c>
      <c r="H44" s="12">
        <v>0.0833333333333333</v>
      </c>
      <c r="I44" s="12">
        <f t="shared" si="0"/>
        <v>0.052245370370370366</v>
      </c>
      <c r="J44" s="23">
        <f t="shared" si="1"/>
        <v>0</v>
      </c>
      <c r="K44" s="23">
        <f t="shared" si="2"/>
        <v>0.052245370370370366</v>
      </c>
      <c r="L44" s="22" t="s">
        <v>168</v>
      </c>
      <c r="M44" s="22" t="s">
        <v>169</v>
      </c>
      <c r="N44" s="35">
        <f t="shared" si="3"/>
        <v>0.052245370370370366</v>
      </c>
      <c r="O44" s="12">
        <v>0.10657407407407408</v>
      </c>
      <c r="P44" s="12">
        <v>0.135416666666667</v>
      </c>
      <c r="Q44" s="23">
        <f t="shared" si="18"/>
        <v>0.05432870370370372</v>
      </c>
      <c r="R44" s="23">
        <f t="shared" si="19"/>
        <v>0</v>
      </c>
      <c r="S44" s="23">
        <f t="shared" si="20"/>
        <v>0.10657407407407408</v>
      </c>
      <c r="T44" s="11" t="s">
        <v>269</v>
      </c>
      <c r="U44" s="11" t="s">
        <v>270</v>
      </c>
      <c r="V44" s="35">
        <f t="shared" si="7"/>
        <v>0.10657407407407408</v>
      </c>
      <c r="W44" s="12">
        <v>0.1483796296296296</v>
      </c>
      <c r="X44" s="12">
        <v>0.1875</v>
      </c>
      <c r="Y44" s="23">
        <f t="shared" si="21"/>
        <v>0.041805555555555526</v>
      </c>
      <c r="Z44" s="23">
        <f t="shared" si="22"/>
        <v>0</v>
      </c>
      <c r="AA44" s="23">
        <f t="shared" si="23"/>
        <v>0.1483796296296296</v>
      </c>
      <c r="AB44" s="11" t="s">
        <v>381</v>
      </c>
      <c r="AC44" s="11" t="s">
        <v>382</v>
      </c>
      <c r="AD44" s="35">
        <f t="shared" si="11"/>
        <v>0.1483796296296296</v>
      </c>
      <c r="AE44" s="12">
        <v>0.20126157407407408</v>
      </c>
      <c r="AF44" s="12">
        <v>0.239583333333333</v>
      </c>
      <c r="AG44" s="23">
        <f t="shared" si="24"/>
        <v>0.05288194444444447</v>
      </c>
      <c r="AH44" s="23">
        <f t="shared" si="25"/>
        <v>0</v>
      </c>
      <c r="AI44" s="23">
        <f t="shared" si="26"/>
        <v>0.20126157407407408</v>
      </c>
      <c r="AJ44" s="11" t="s">
        <v>469</v>
      </c>
      <c r="AK44" s="11" t="s">
        <v>470</v>
      </c>
      <c r="AL44" s="35">
        <f t="shared" si="15"/>
        <v>0.20126157407407408</v>
      </c>
      <c r="AM44" s="12">
        <v>0.2533680555555556</v>
      </c>
      <c r="AN44" s="23">
        <f t="shared" si="27"/>
        <v>0.052106481481481504</v>
      </c>
      <c r="AO44" s="23">
        <f t="shared" si="28"/>
        <v>0.2533680555555556</v>
      </c>
    </row>
    <row r="45" spans="1:41" ht="24.75" customHeight="1">
      <c r="A45" s="8">
        <v>72</v>
      </c>
      <c r="B45" s="19" t="s">
        <v>77</v>
      </c>
      <c r="C45" s="10" t="s">
        <v>78</v>
      </c>
      <c r="D45" s="11" t="s">
        <v>79</v>
      </c>
      <c r="E45" s="11" t="s">
        <v>80</v>
      </c>
      <c r="F45" s="12">
        <v>0</v>
      </c>
      <c r="G45" s="12">
        <v>0.06424768518518519</v>
      </c>
      <c r="H45" s="12">
        <v>0.0833333333333333</v>
      </c>
      <c r="I45" s="12">
        <f aca="true" t="shared" si="29" ref="I45:I53">G45-F45</f>
        <v>0.06424768518518519</v>
      </c>
      <c r="J45" s="23">
        <f aca="true" t="shared" si="30" ref="J45:J53">IF(G45-H45&gt;0,G45-H45,0)</f>
        <v>0</v>
      </c>
      <c r="K45" s="23">
        <f aca="true" t="shared" si="31" ref="K45:K53">I45</f>
        <v>0.06424768518518519</v>
      </c>
      <c r="L45" s="22" t="s">
        <v>204</v>
      </c>
      <c r="M45" s="22" t="s">
        <v>205</v>
      </c>
      <c r="N45" s="35">
        <f aca="true" t="shared" si="32" ref="N45:N53">IF(G45&gt;H45,H45,G45)</f>
        <v>0.06424768518518519</v>
      </c>
      <c r="O45" s="12">
        <v>0.12612268518518518</v>
      </c>
      <c r="P45" s="12">
        <v>0.135416666666667</v>
      </c>
      <c r="Q45" s="23">
        <f t="shared" si="18"/>
        <v>0.061875</v>
      </c>
      <c r="R45" s="23">
        <f t="shared" si="19"/>
        <v>0</v>
      </c>
      <c r="S45" s="23">
        <f t="shared" si="20"/>
        <v>0.12612268518518518</v>
      </c>
      <c r="T45" s="11" t="s">
        <v>297</v>
      </c>
      <c r="U45" s="11" t="s">
        <v>298</v>
      </c>
      <c r="V45" s="35">
        <f aca="true" t="shared" si="33" ref="V45:V53">IF(O45&gt;P45,P45,O45)</f>
        <v>0.12612268518518518</v>
      </c>
      <c r="W45" s="12">
        <v>0.17412037037037034</v>
      </c>
      <c r="X45" s="12">
        <v>0.1875</v>
      </c>
      <c r="Y45" s="23">
        <f t="shared" si="21"/>
        <v>0.04799768518518516</v>
      </c>
      <c r="Z45" s="23">
        <f t="shared" si="22"/>
        <v>0</v>
      </c>
      <c r="AA45" s="23">
        <f t="shared" si="23"/>
        <v>0.17412037037037034</v>
      </c>
      <c r="AB45" s="11" t="s">
        <v>409</v>
      </c>
      <c r="AC45" s="11" t="s">
        <v>410</v>
      </c>
      <c r="AD45" s="35">
        <f aca="true" t="shared" si="34" ref="AD45:AD53">IF(W45&gt;X45,X45,W45)</f>
        <v>0.17412037037037034</v>
      </c>
      <c r="AE45" s="12">
        <v>0.23353009259259258</v>
      </c>
      <c r="AF45" s="12">
        <v>0.239583333333333</v>
      </c>
      <c r="AG45" s="23">
        <f t="shared" si="24"/>
        <v>0.05940972222222224</v>
      </c>
      <c r="AH45" s="23">
        <f t="shared" si="25"/>
        <v>0</v>
      </c>
      <c r="AI45" s="23">
        <f t="shared" si="26"/>
        <v>0.23353009259259258</v>
      </c>
      <c r="AJ45" s="11" t="s">
        <v>511</v>
      </c>
      <c r="AK45" s="11" t="s">
        <v>512</v>
      </c>
      <c r="AL45" s="35">
        <f aca="true" t="shared" si="35" ref="AL45:AL53">IF(AE45&gt;AF45,AF45,AE45)</f>
        <v>0.23353009259259258</v>
      </c>
      <c r="AM45" s="12">
        <v>0.2997222222222222</v>
      </c>
      <c r="AN45" s="23">
        <f t="shared" si="27"/>
        <v>0.06619212962962964</v>
      </c>
      <c r="AO45" s="23">
        <f t="shared" si="28"/>
        <v>0.2997222222222222</v>
      </c>
    </row>
    <row r="46" spans="1:41" ht="24.75" customHeight="1">
      <c r="A46" s="8">
        <v>73</v>
      </c>
      <c r="B46" s="19" t="s">
        <v>30</v>
      </c>
      <c r="C46" s="10" t="s">
        <v>9</v>
      </c>
      <c r="D46" s="11" t="s">
        <v>31</v>
      </c>
      <c r="E46" s="11" t="s">
        <v>32</v>
      </c>
      <c r="F46" s="12">
        <v>0</v>
      </c>
      <c r="G46" s="12">
        <v>0.05645833333333333</v>
      </c>
      <c r="H46" s="12">
        <v>0.0833333333333333</v>
      </c>
      <c r="I46" s="12">
        <f t="shared" si="29"/>
        <v>0.05645833333333333</v>
      </c>
      <c r="J46" s="23">
        <f t="shared" si="30"/>
        <v>0</v>
      </c>
      <c r="K46" s="23">
        <f t="shared" si="31"/>
        <v>0.05645833333333333</v>
      </c>
      <c r="L46" s="22" t="s">
        <v>218</v>
      </c>
      <c r="M46" s="22" t="s">
        <v>219</v>
      </c>
      <c r="N46" s="35">
        <f t="shared" si="32"/>
        <v>0.05645833333333333</v>
      </c>
      <c r="O46" s="12">
        <v>0.12282407407407407</v>
      </c>
      <c r="P46" s="12">
        <v>0.135416666666667</v>
      </c>
      <c r="Q46" s="23">
        <f t="shared" si="18"/>
        <v>0.06636574074074074</v>
      </c>
      <c r="R46" s="23">
        <f t="shared" si="19"/>
        <v>0</v>
      </c>
      <c r="S46" s="23">
        <f t="shared" si="20"/>
        <v>0.12282407407407407</v>
      </c>
      <c r="T46" s="11" t="s">
        <v>351</v>
      </c>
      <c r="U46" s="11" t="s">
        <v>352</v>
      </c>
      <c r="V46" s="35">
        <f t="shared" si="33"/>
        <v>0.12282407407407407</v>
      </c>
      <c r="W46" s="12">
        <v>0.18731481481481482</v>
      </c>
      <c r="X46" s="12">
        <v>0.1875</v>
      </c>
      <c r="Y46" s="23">
        <f t="shared" si="21"/>
        <v>0.06449074074074075</v>
      </c>
      <c r="Z46" s="23">
        <f t="shared" si="22"/>
        <v>0</v>
      </c>
      <c r="AA46" s="23">
        <f t="shared" si="23"/>
        <v>0.18731481481481482</v>
      </c>
      <c r="AB46" s="11" t="s">
        <v>417</v>
      </c>
      <c r="AC46" s="11" t="s">
        <v>418</v>
      </c>
      <c r="AD46" s="35">
        <f t="shared" si="34"/>
        <v>0.18731481481481482</v>
      </c>
      <c r="AE46" s="12">
        <v>0.24805555555555556</v>
      </c>
      <c r="AF46" s="12">
        <v>0.239583333333333</v>
      </c>
      <c r="AG46" s="23">
        <f t="shared" si="24"/>
        <v>0.060740740740740734</v>
      </c>
      <c r="AH46" s="23">
        <f t="shared" si="25"/>
        <v>0.008472222222222547</v>
      </c>
      <c r="AI46" s="23">
        <f t="shared" si="26"/>
        <v>0.24805555555555556</v>
      </c>
      <c r="AJ46" s="11" t="s">
        <v>531</v>
      </c>
      <c r="AK46" s="11" t="s">
        <v>532</v>
      </c>
      <c r="AL46" s="35">
        <f t="shared" si="35"/>
        <v>0.239583333333333</v>
      </c>
      <c r="AM46" s="12">
        <v>0.31137731481481484</v>
      </c>
      <c r="AN46" s="23">
        <f t="shared" si="27"/>
        <v>0.07179398148148183</v>
      </c>
      <c r="AO46" s="23">
        <f t="shared" si="28"/>
        <v>0.3198495370370374</v>
      </c>
    </row>
    <row r="47" spans="1:41" ht="24.75" customHeight="1">
      <c r="A47" s="8">
        <v>74</v>
      </c>
      <c r="B47" s="17" t="s">
        <v>121</v>
      </c>
      <c r="C47" s="10" t="s">
        <v>78</v>
      </c>
      <c r="D47" s="20" t="s">
        <v>122</v>
      </c>
      <c r="E47" s="20" t="s">
        <v>123</v>
      </c>
      <c r="F47" s="12">
        <v>0</v>
      </c>
      <c r="G47" s="12">
        <v>0.06953703703703704</v>
      </c>
      <c r="H47" s="12">
        <v>0.0833333333333333</v>
      </c>
      <c r="I47" s="12">
        <f t="shared" si="29"/>
        <v>0.06953703703703704</v>
      </c>
      <c r="J47" s="23">
        <f t="shared" si="30"/>
        <v>0</v>
      </c>
      <c r="K47" s="23">
        <f t="shared" si="31"/>
        <v>0.06953703703703704</v>
      </c>
      <c r="L47" s="26" t="s">
        <v>226</v>
      </c>
      <c r="M47" s="26" t="s">
        <v>227</v>
      </c>
      <c r="N47" s="35">
        <f t="shared" si="32"/>
        <v>0.06953703703703704</v>
      </c>
      <c r="O47" s="12">
        <v>0.1377662037037037</v>
      </c>
      <c r="P47" s="12">
        <v>0.135416666666667</v>
      </c>
      <c r="Q47" s="23">
        <f t="shared" si="18"/>
        <v>0.06822916666666667</v>
      </c>
      <c r="R47" s="23">
        <f t="shared" si="19"/>
        <v>0.0023495370370367197</v>
      </c>
      <c r="S47" s="23">
        <f t="shared" si="20"/>
        <v>0.1377662037037037</v>
      </c>
      <c r="T47" s="20" t="s">
        <v>327</v>
      </c>
      <c r="U47" s="20" t="s">
        <v>328</v>
      </c>
      <c r="V47" s="35">
        <f t="shared" si="33"/>
        <v>0.135416666666667</v>
      </c>
      <c r="W47" s="12">
        <v>0.19016203703703705</v>
      </c>
      <c r="X47" s="12">
        <v>0.1875</v>
      </c>
      <c r="Y47" s="23">
        <f t="shared" si="21"/>
        <v>0.054745370370370056</v>
      </c>
      <c r="Z47" s="23">
        <f t="shared" si="22"/>
        <v>0.002662037037037046</v>
      </c>
      <c r="AA47" s="23">
        <f t="shared" si="23"/>
        <v>0.19251157407407377</v>
      </c>
      <c r="AB47" s="20" t="s">
        <v>393</v>
      </c>
      <c r="AC47" s="11" t="s">
        <v>394</v>
      </c>
      <c r="AD47" s="35">
        <f t="shared" si="34"/>
        <v>0.1875</v>
      </c>
      <c r="AE47" s="12">
        <v>0.2432175925925926</v>
      </c>
      <c r="AF47" s="12">
        <v>0.239583333333333</v>
      </c>
      <c r="AG47" s="23">
        <f t="shared" si="24"/>
        <v>0.055717592592592596</v>
      </c>
      <c r="AH47" s="23">
        <f t="shared" si="25"/>
        <v>0.003634259259259587</v>
      </c>
      <c r="AI47" s="23">
        <f t="shared" si="26"/>
        <v>0.24822916666666636</v>
      </c>
      <c r="AJ47" s="20" t="s">
        <v>517</v>
      </c>
      <c r="AK47" s="11" t="s">
        <v>518</v>
      </c>
      <c r="AL47" s="35">
        <f t="shared" si="35"/>
        <v>0.239583333333333</v>
      </c>
      <c r="AM47" s="12">
        <v>0.30725694444444446</v>
      </c>
      <c r="AN47" s="23">
        <f t="shared" si="27"/>
        <v>0.06767361111111145</v>
      </c>
      <c r="AO47" s="23">
        <f t="shared" si="28"/>
        <v>0.3159027777777778</v>
      </c>
    </row>
    <row r="48" spans="1:41" ht="24.75" customHeight="1">
      <c r="A48" s="8">
        <v>75</v>
      </c>
      <c r="B48" s="17" t="s">
        <v>55</v>
      </c>
      <c r="C48" s="10" t="s">
        <v>9</v>
      </c>
      <c r="D48" s="11" t="s">
        <v>56</v>
      </c>
      <c r="E48" s="11" t="s">
        <v>57</v>
      </c>
      <c r="F48" s="12">
        <v>0</v>
      </c>
      <c r="G48" s="12">
        <v>0.061134259259259256</v>
      </c>
      <c r="H48" s="12">
        <v>0.0833333333333333</v>
      </c>
      <c r="I48" s="12">
        <f t="shared" si="29"/>
        <v>0.061134259259259256</v>
      </c>
      <c r="J48" s="23">
        <f t="shared" si="30"/>
        <v>0</v>
      </c>
      <c r="K48" s="23">
        <f t="shared" si="31"/>
        <v>0.061134259259259256</v>
      </c>
      <c r="L48" s="22" t="s">
        <v>252</v>
      </c>
      <c r="M48" s="22" t="s">
        <v>253</v>
      </c>
      <c r="N48" s="35">
        <f t="shared" si="32"/>
        <v>0.061134259259259256</v>
      </c>
      <c r="O48" s="12">
        <v>0.15606481481481482</v>
      </c>
      <c r="P48" s="12">
        <v>0.135416666666667</v>
      </c>
      <c r="Q48" s="23">
        <f t="shared" si="18"/>
        <v>0.09493055555555557</v>
      </c>
      <c r="R48" s="23">
        <f t="shared" si="19"/>
        <v>0.020648148148147832</v>
      </c>
      <c r="S48" s="23">
        <f t="shared" si="20"/>
        <v>0.15606481481481482</v>
      </c>
      <c r="T48" s="11" t="s">
        <v>283</v>
      </c>
      <c r="U48" s="11" t="s">
        <v>284</v>
      </c>
      <c r="V48" s="35">
        <f t="shared" si="33"/>
        <v>0.135416666666667</v>
      </c>
      <c r="W48" s="12">
        <v>0.18078703703703702</v>
      </c>
      <c r="X48" s="12">
        <v>0.1875</v>
      </c>
      <c r="Y48" s="23">
        <f t="shared" si="21"/>
        <v>0.04537037037037003</v>
      </c>
      <c r="Z48" s="23">
        <f t="shared" si="22"/>
        <v>0</v>
      </c>
      <c r="AA48" s="23">
        <f t="shared" si="23"/>
        <v>0.20143518518518486</v>
      </c>
      <c r="AB48" s="11" t="s">
        <v>433</v>
      </c>
      <c r="AC48" s="11" t="s">
        <v>434</v>
      </c>
      <c r="AD48" s="35">
        <f t="shared" si="34"/>
        <v>0.18078703703703702</v>
      </c>
      <c r="AE48" s="12">
        <v>0.24783564814814815</v>
      </c>
      <c r="AF48" s="12">
        <v>0.239583333333333</v>
      </c>
      <c r="AG48" s="23">
        <f t="shared" si="24"/>
        <v>0.06704861111111113</v>
      </c>
      <c r="AH48" s="23">
        <f t="shared" si="25"/>
        <v>0.008252314814815143</v>
      </c>
      <c r="AI48" s="23">
        <f t="shared" si="26"/>
        <v>0.268483796296296</v>
      </c>
      <c r="AJ48" s="11" t="s">
        <v>485</v>
      </c>
      <c r="AK48" s="11" t="s">
        <v>486</v>
      </c>
      <c r="AL48" s="35">
        <f t="shared" si="35"/>
        <v>0.239583333333333</v>
      </c>
      <c r="AM48" s="12">
        <v>0.29988425925925927</v>
      </c>
      <c r="AN48" s="23">
        <f t="shared" si="27"/>
        <v>0.06030092592592626</v>
      </c>
      <c r="AO48" s="23">
        <f t="shared" si="28"/>
        <v>0.3287847222222222</v>
      </c>
    </row>
    <row r="49" spans="1:41" ht="24.75" customHeight="1">
      <c r="A49" s="8">
        <v>76</v>
      </c>
      <c r="B49" s="19" t="s">
        <v>83</v>
      </c>
      <c r="C49" s="10" t="s">
        <v>37</v>
      </c>
      <c r="D49" s="11" t="s">
        <v>84</v>
      </c>
      <c r="E49" s="11" t="s">
        <v>85</v>
      </c>
      <c r="F49" s="12">
        <v>0</v>
      </c>
      <c r="G49" s="12">
        <v>0.06550925925925927</v>
      </c>
      <c r="H49" s="12">
        <v>0.0833333333333333</v>
      </c>
      <c r="I49" s="12">
        <f t="shared" si="29"/>
        <v>0.06550925925925927</v>
      </c>
      <c r="J49" s="23">
        <f t="shared" si="30"/>
        <v>0</v>
      </c>
      <c r="K49" s="23">
        <f t="shared" si="31"/>
        <v>0.06550925925925927</v>
      </c>
      <c r="L49" s="22" t="s">
        <v>236</v>
      </c>
      <c r="M49" s="22" t="s">
        <v>237</v>
      </c>
      <c r="N49" s="35">
        <f t="shared" si="32"/>
        <v>0.06550925925925927</v>
      </c>
      <c r="O49" s="12">
        <v>0.14096064814814815</v>
      </c>
      <c r="P49" s="12">
        <v>0.135416666666667</v>
      </c>
      <c r="Q49" s="23">
        <f>O49-N49</f>
        <v>0.07545138888888889</v>
      </c>
      <c r="R49" s="23">
        <f>IF(O49-P49&gt;0,O49-P49,0)</f>
        <v>0.005543981481481164</v>
      </c>
      <c r="S49" s="23">
        <f>O49+J49</f>
        <v>0.14096064814814815</v>
      </c>
      <c r="T49" s="11" t="s">
        <v>299</v>
      </c>
      <c r="U49" s="11" t="s">
        <v>300</v>
      </c>
      <c r="V49" s="35">
        <f t="shared" si="33"/>
        <v>0.135416666666667</v>
      </c>
      <c r="W49" s="12">
        <v>0.18361111111111109</v>
      </c>
      <c r="X49" s="12">
        <v>0.1875</v>
      </c>
      <c r="Y49" s="23">
        <f>W49-V49</f>
        <v>0.048194444444444096</v>
      </c>
      <c r="Z49" s="23">
        <f>IF(W49-X49&gt;0,W49-X49,0)</f>
        <v>0</v>
      </c>
      <c r="AA49" s="23">
        <f>W49+R49+J49</f>
        <v>0.18915509259259225</v>
      </c>
      <c r="AB49" s="11" t="s">
        <v>457</v>
      </c>
      <c r="AC49" s="11" t="s">
        <v>458</v>
      </c>
      <c r="AD49" s="35">
        <f t="shared" si="34"/>
        <v>0.18361111111111109</v>
      </c>
      <c r="AE49" s="12">
        <v>0.2674652777777778</v>
      </c>
      <c r="AF49" s="12">
        <v>0.239583333333333</v>
      </c>
      <c r="AG49" s="23">
        <f>AE49-AD49</f>
        <v>0.0838541666666667</v>
      </c>
      <c r="AH49" s="23">
        <f>IF(AE49-AF49&gt;0,AE49-AF49,0)</f>
        <v>0.02788194444444478</v>
      </c>
      <c r="AI49" s="23">
        <f>AE49+Z49+J49+R49</f>
        <v>0.27300925925925895</v>
      </c>
      <c r="AJ49" s="11" t="s">
        <v>507</v>
      </c>
      <c r="AK49" s="11" t="s">
        <v>508</v>
      </c>
      <c r="AL49" s="35">
        <f t="shared" si="35"/>
        <v>0.239583333333333</v>
      </c>
      <c r="AM49" s="12">
        <v>0.3052199074074074</v>
      </c>
      <c r="AN49" s="23">
        <f>AM49-AL49</f>
        <v>0.06563657407407439</v>
      </c>
      <c r="AO49" s="23">
        <f>AM49+AH49+J49+R49+Z49</f>
        <v>0.3386458333333333</v>
      </c>
    </row>
    <row r="50" spans="1:41" ht="24.75" customHeight="1">
      <c r="A50" s="8">
        <v>77</v>
      </c>
      <c r="B50" s="19" t="s">
        <v>21</v>
      </c>
      <c r="C50" s="13" t="s">
        <v>9</v>
      </c>
      <c r="D50" s="11" t="s">
        <v>22</v>
      </c>
      <c r="E50" s="11" t="s">
        <v>23</v>
      </c>
      <c r="F50" s="12">
        <v>0</v>
      </c>
      <c r="G50" s="12">
        <v>0.05435185185185185</v>
      </c>
      <c r="H50" s="12">
        <v>0.0833333333333333</v>
      </c>
      <c r="I50" s="12">
        <f t="shared" si="29"/>
        <v>0.05435185185185185</v>
      </c>
      <c r="J50" s="23">
        <f t="shared" si="30"/>
        <v>0</v>
      </c>
      <c r="K50" s="23">
        <f t="shared" si="31"/>
        <v>0.05435185185185185</v>
      </c>
      <c r="L50" s="22" t="s">
        <v>162</v>
      </c>
      <c r="M50" s="22" t="s">
        <v>163</v>
      </c>
      <c r="N50" s="35">
        <f t="shared" si="32"/>
        <v>0.05435185185185185</v>
      </c>
      <c r="O50" s="12">
        <v>0.10579861111111111</v>
      </c>
      <c r="P50" s="12">
        <v>0.135416666666667</v>
      </c>
      <c r="Q50" s="23">
        <f>O50-N50</f>
        <v>0.051446759259259255</v>
      </c>
      <c r="R50" s="23">
        <f>IF(O50-P50&gt;0,O50-P50,0)</f>
        <v>0</v>
      </c>
      <c r="S50" s="23">
        <f>O50+J50</f>
        <v>0.10579861111111111</v>
      </c>
      <c r="T50" s="11" t="s">
        <v>259</v>
      </c>
      <c r="U50" s="11" t="s">
        <v>260</v>
      </c>
      <c r="V50" s="35">
        <f t="shared" si="33"/>
        <v>0.10579861111111111</v>
      </c>
      <c r="W50" s="12">
        <v>0.14449074074074073</v>
      </c>
      <c r="X50" s="12">
        <v>0.1875</v>
      </c>
      <c r="Y50" s="23">
        <f>W50-V50</f>
        <v>0.03869212962962962</v>
      </c>
      <c r="Z50" s="23">
        <f>IF(W50-X50&gt;0,W50-X50,0)</f>
        <v>0</v>
      </c>
      <c r="AA50" s="23">
        <f>W50+R50+J50</f>
        <v>0.14449074074074073</v>
      </c>
      <c r="AB50" s="11" t="s">
        <v>361</v>
      </c>
      <c r="AC50" s="11" t="s">
        <v>362</v>
      </c>
      <c r="AD50" s="35">
        <f t="shared" si="34"/>
        <v>0.14449074074074073</v>
      </c>
      <c r="AE50" s="12">
        <v>0.18666666666666668</v>
      </c>
      <c r="AF50" s="12">
        <v>0.239583333333333</v>
      </c>
      <c r="AG50" s="23">
        <f>AE50-AD50</f>
        <v>0.04217592592592595</v>
      </c>
      <c r="AH50" s="23">
        <f>IF(AE50-AF50&gt;0,AE50-AF50,0)</f>
        <v>0</v>
      </c>
      <c r="AI50" s="23">
        <f>AE50+Z50+J50+R50</f>
        <v>0.18666666666666668</v>
      </c>
      <c r="AJ50" s="11" t="s">
        <v>463</v>
      </c>
      <c r="AK50" s="11" t="s">
        <v>464</v>
      </c>
      <c r="AL50" s="35">
        <f t="shared" si="35"/>
        <v>0.18666666666666668</v>
      </c>
      <c r="AM50" s="12">
        <v>0.23478009259259258</v>
      </c>
      <c r="AN50" s="23">
        <f>AM50-AL50</f>
        <v>0.04811342592592591</v>
      </c>
      <c r="AO50" s="23">
        <f>AM50+AH50+J50+R50+Z50</f>
        <v>0.23478009259259258</v>
      </c>
    </row>
    <row r="51" spans="1:41" ht="24.75" customHeight="1">
      <c r="A51" s="8">
        <v>78</v>
      </c>
      <c r="B51" s="19" t="s">
        <v>103</v>
      </c>
      <c r="C51" s="10" t="s">
        <v>78</v>
      </c>
      <c r="D51" s="11" t="s">
        <v>104</v>
      </c>
      <c r="E51" s="11" t="s">
        <v>105</v>
      </c>
      <c r="F51" s="12">
        <v>0</v>
      </c>
      <c r="G51" s="12">
        <v>0.06762731481481482</v>
      </c>
      <c r="H51" s="12">
        <v>0.0833333333333333</v>
      </c>
      <c r="I51" s="12">
        <f t="shared" si="29"/>
        <v>0.06762731481481482</v>
      </c>
      <c r="J51" s="23">
        <f t="shared" si="30"/>
        <v>0</v>
      </c>
      <c r="K51" s="23">
        <f t="shared" si="31"/>
        <v>0.06762731481481482</v>
      </c>
      <c r="L51" s="22" t="s">
        <v>222</v>
      </c>
      <c r="M51" s="22" t="s">
        <v>223</v>
      </c>
      <c r="N51" s="35">
        <f t="shared" si="32"/>
        <v>0.06762731481481482</v>
      </c>
      <c r="O51" s="12">
        <v>0.13511574074074076</v>
      </c>
      <c r="P51" s="12">
        <v>0.135416666666667</v>
      </c>
      <c r="Q51" s="23">
        <f>O51-N51</f>
        <v>0.06748842592592594</v>
      </c>
      <c r="R51" s="23">
        <f>IF(O51-P51&gt;0,O51-P51,0)</f>
        <v>0</v>
      </c>
      <c r="S51" s="23">
        <f>O51+J51</f>
        <v>0.13511574074074076</v>
      </c>
      <c r="T51" s="11" t="s">
        <v>287</v>
      </c>
      <c r="U51" s="11" t="s">
        <v>288</v>
      </c>
      <c r="V51" s="35">
        <f t="shared" si="33"/>
        <v>0.13511574074074076</v>
      </c>
      <c r="W51" s="12">
        <v>0.1796412037037037</v>
      </c>
      <c r="X51" s="12">
        <v>0.1875</v>
      </c>
      <c r="Y51" s="23">
        <v>0.046608796296296294</v>
      </c>
      <c r="Z51" s="23">
        <f>IF(W51-X51&gt;0,W51-X51,0)</f>
        <v>0</v>
      </c>
      <c r="AA51" s="23">
        <f>W51+R51+J51</f>
        <v>0.1796412037037037</v>
      </c>
      <c r="AB51" s="11" t="s">
        <v>411</v>
      </c>
      <c r="AC51" s="11" t="s">
        <v>412</v>
      </c>
      <c r="AD51" s="35">
        <f t="shared" si="34"/>
        <v>0.1796412037037037</v>
      </c>
      <c r="AE51" s="12">
        <v>0.2397800925925926</v>
      </c>
      <c r="AF51" s="12">
        <v>0.239583333333333</v>
      </c>
      <c r="AG51" s="23">
        <f>AE51-AD51</f>
        <v>0.06013888888888888</v>
      </c>
      <c r="AH51" s="23">
        <f>IF(AE51-AF51&gt;0,AE51-AF51,0)</f>
        <v>0.00019675925925957682</v>
      </c>
      <c r="AI51" s="23">
        <f>AE51+Z51+J51+R51</f>
        <v>0.2397800925925926</v>
      </c>
      <c r="AJ51" s="11" t="s">
        <v>519</v>
      </c>
      <c r="AK51" s="11" t="s">
        <v>520</v>
      </c>
      <c r="AL51" s="35">
        <f t="shared" si="35"/>
        <v>0.239583333333333</v>
      </c>
      <c r="AM51" s="12">
        <v>0.3074884259259259</v>
      </c>
      <c r="AN51" s="23">
        <f>AM51-AL51</f>
        <v>0.06790509259259289</v>
      </c>
      <c r="AO51" s="23">
        <f>AM51+AH51+J51+R51+Z51</f>
        <v>0.3076851851851855</v>
      </c>
    </row>
    <row r="52" spans="1:41" ht="24.75" customHeight="1">
      <c r="A52" s="8">
        <v>79</v>
      </c>
      <c r="B52" s="19" t="s">
        <v>67</v>
      </c>
      <c r="C52" s="10" t="s">
        <v>9</v>
      </c>
      <c r="D52" s="11" t="s">
        <v>68</v>
      </c>
      <c r="E52" s="11" t="s">
        <v>69</v>
      </c>
      <c r="F52" s="12">
        <v>0</v>
      </c>
      <c r="G52" s="12">
        <v>0.06282407407407407</v>
      </c>
      <c r="H52" s="12">
        <v>0.0833333333333333</v>
      </c>
      <c r="I52" s="12">
        <f t="shared" si="29"/>
        <v>0.06282407407407407</v>
      </c>
      <c r="J52" s="23">
        <f t="shared" si="30"/>
        <v>0</v>
      </c>
      <c r="K52" s="23">
        <f t="shared" si="31"/>
        <v>0.06282407407407407</v>
      </c>
      <c r="L52" s="22" t="s">
        <v>174</v>
      </c>
      <c r="M52" s="22" t="s">
        <v>175</v>
      </c>
      <c r="N52" s="35">
        <f t="shared" si="32"/>
        <v>0.06282407407407407</v>
      </c>
      <c r="O52" s="12">
        <v>0.11853009259259258</v>
      </c>
      <c r="P52" s="12">
        <v>0.135416666666667</v>
      </c>
      <c r="Q52" s="23">
        <f>O52-N52</f>
        <v>0.0557060185185185</v>
      </c>
      <c r="R52" s="23">
        <f>IF(O52-P52&gt;0,O52-P52,0)</f>
        <v>0</v>
      </c>
      <c r="S52" s="23">
        <f>O52+J52</f>
        <v>0.11853009259259258</v>
      </c>
      <c r="T52" s="11" t="s">
        <v>323</v>
      </c>
      <c r="U52" s="11" t="s">
        <v>324</v>
      </c>
      <c r="V52" s="35">
        <f t="shared" si="33"/>
        <v>0.11853009259259258</v>
      </c>
      <c r="W52" s="12">
        <v>0.17270833333333332</v>
      </c>
      <c r="X52" s="12">
        <v>0.1875</v>
      </c>
      <c r="Y52" s="23">
        <f>W52-V52</f>
        <v>0.05417824074074075</v>
      </c>
      <c r="Z52" s="23">
        <f>IF(W52-X52&gt;0,W52-X52,0)</f>
        <v>0</v>
      </c>
      <c r="AA52" s="23">
        <f>W52+R52+J52</f>
        <v>0.17270833333333332</v>
      </c>
      <c r="AB52" s="11" t="s">
        <v>399</v>
      </c>
      <c r="AC52" s="11" t="s">
        <v>400</v>
      </c>
      <c r="AD52" s="35">
        <f t="shared" si="34"/>
        <v>0.17270833333333332</v>
      </c>
      <c r="AE52" s="12">
        <v>0.23034722222222223</v>
      </c>
      <c r="AF52" s="12">
        <v>0.239583333333333</v>
      </c>
      <c r="AG52" s="23">
        <f>AE52-AD52</f>
        <v>0.057638888888888906</v>
      </c>
      <c r="AH52" s="23">
        <f>IF(AE52-AF52&gt;0,AE52-AF52,0)</f>
        <v>0</v>
      </c>
      <c r="AI52" s="23">
        <f>AE52+Z52+J52+R52</f>
        <v>0.23034722222222223</v>
      </c>
      <c r="AJ52" s="11" t="s">
        <v>527</v>
      </c>
      <c r="AK52" s="11" t="s">
        <v>528</v>
      </c>
      <c r="AL52" s="35">
        <f t="shared" si="35"/>
        <v>0.23034722222222223</v>
      </c>
      <c r="AM52" s="12">
        <v>0.3017476851851852</v>
      </c>
      <c r="AN52" s="23">
        <f>AM52-AL52</f>
        <v>0.07140046296296296</v>
      </c>
      <c r="AO52" s="23">
        <f>AM52+AH52+J52+R52+Z52</f>
        <v>0.3017476851851852</v>
      </c>
    </row>
    <row r="53" spans="1:41" ht="24.75" customHeight="1">
      <c r="A53" s="8">
        <v>80</v>
      </c>
      <c r="D53" s="11"/>
      <c r="E53" s="11"/>
      <c r="F53" s="12">
        <v>0</v>
      </c>
      <c r="G53" s="37"/>
      <c r="H53" s="12">
        <v>0.0833333333333333</v>
      </c>
      <c r="I53" s="12">
        <f t="shared" si="29"/>
        <v>0</v>
      </c>
      <c r="J53" s="23">
        <f t="shared" si="30"/>
        <v>0</v>
      </c>
      <c r="K53" s="23">
        <f t="shared" si="31"/>
        <v>0</v>
      </c>
      <c r="L53" s="22"/>
      <c r="M53" s="22"/>
      <c r="N53" s="35">
        <f t="shared" si="32"/>
        <v>0</v>
      </c>
      <c r="O53" s="37"/>
      <c r="P53" s="12">
        <v>0.135416666666667</v>
      </c>
      <c r="Q53" s="23">
        <f>O53-N53</f>
        <v>0</v>
      </c>
      <c r="R53" s="23">
        <f>IF(O53-P53&gt;0,O53-P53,0)</f>
        <v>0</v>
      </c>
      <c r="S53" s="23">
        <f>O53+J53</f>
        <v>0</v>
      </c>
      <c r="T53" s="11"/>
      <c r="U53" s="11"/>
      <c r="V53" s="35">
        <f t="shared" si="33"/>
        <v>0</v>
      </c>
      <c r="W53" s="37"/>
      <c r="X53" s="12">
        <v>0.1875</v>
      </c>
      <c r="Y53" s="23">
        <f>W53-V53</f>
        <v>0</v>
      </c>
      <c r="Z53" s="23">
        <f>IF(W53-X53&gt;0,W53-X53,0)</f>
        <v>0</v>
      </c>
      <c r="AA53" s="23">
        <f>W53+R53+J53</f>
        <v>0</v>
      </c>
      <c r="AB53" s="11"/>
      <c r="AC53" s="11"/>
      <c r="AD53" s="35">
        <f t="shared" si="34"/>
        <v>0</v>
      </c>
      <c r="AE53" s="37"/>
      <c r="AF53" s="12">
        <v>0.239583333333333</v>
      </c>
      <c r="AG53" s="23">
        <f>AE53-AD53</f>
        <v>0</v>
      </c>
      <c r="AH53" s="23">
        <f>IF(AE53-AF53&gt;0,AE53-AF53,0)</f>
        <v>0</v>
      </c>
      <c r="AI53" s="23">
        <f>AE53+Z53+J53+R53</f>
        <v>0</v>
      </c>
      <c r="AJ53" s="11"/>
      <c r="AK53" s="11"/>
      <c r="AL53" s="35">
        <f t="shared" si="35"/>
        <v>0</v>
      </c>
      <c r="AM53" s="37"/>
      <c r="AN53" s="23">
        <f>AM53-AL53</f>
        <v>0</v>
      </c>
      <c r="AO53" s="23">
        <f>AM53+AH53+J53+R53+Z53</f>
        <v>0</v>
      </c>
    </row>
  </sheetData>
  <sheetProtection selectLockedCells="1" selectUnlockedCells="1"/>
  <mergeCells count="3">
    <mergeCell ref="T2:U2"/>
    <mergeCell ref="AB2:AC2"/>
    <mergeCell ref="AJ2:AK2"/>
  </mergeCells>
  <printOptions gridLines="1"/>
  <pageMargins left="0.75" right="0.75" top="1" bottom="1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52"/>
  <sheetViews>
    <sheetView workbookViewId="0" topLeftCell="A40">
      <selection activeCell="A53" sqref="A53"/>
    </sheetView>
  </sheetViews>
  <sheetFormatPr defaultColWidth="9.140625" defaultRowHeight="12.75"/>
  <cols>
    <col min="1" max="1" width="19.28125" style="1" customWidth="1"/>
    <col min="2" max="2" width="44.421875" style="0" customWidth="1"/>
    <col min="3" max="3" width="15.421875" style="0" customWidth="1"/>
    <col min="4" max="4" width="16.00390625" style="1" customWidth="1"/>
    <col min="5" max="5" width="17.28125" style="1" customWidth="1"/>
    <col min="6" max="6" width="10.140625" style="1" customWidth="1"/>
  </cols>
  <sheetData>
    <row r="1" spans="1:6" ht="34.5">
      <c r="A1" s="2" t="s">
        <v>0</v>
      </c>
      <c r="B1" s="2"/>
      <c r="C1" s="2"/>
      <c r="D1" s="2"/>
      <c r="E1" s="2"/>
      <c r="F1" s="2"/>
    </row>
    <row r="2" spans="1:6" ht="27">
      <c r="A2" s="3" t="s">
        <v>157</v>
      </c>
      <c r="B2" s="3"/>
      <c r="C2" s="3"/>
      <c r="D2" s="3"/>
      <c r="E2" s="3"/>
      <c r="F2" s="3"/>
    </row>
    <row r="3" spans="1:6" ht="36" customHeight="1">
      <c r="A3" s="4" t="s">
        <v>2</v>
      </c>
      <c r="B3" s="5" t="s">
        <v>3</v>
      </c>
      <c r="C3" s="6" t="s">
        <v>4</v>
      </c>
      <c r="D3" s="21" t="s">
        <v>5</v>
      </c>
      <c r="E3" s="21" t="s">
        <v>6</v>
      </c>
      <c r="F3" s="21" t="s">
        <v>7</v>
      </c>
    </row>
    <row r="4" spans="1:6" ht="24.75" customHeight="1">
      <c r="A4" s="8">
        <v>63</v>
      </c>
      <c r="B4" s="9" t="s">
        <v>8</v>
      </c>
      <c r="C4" s="10" t="s">
        <v>9</v>
      </c>
      <c r="D4" s="22" t="s">
        <v>158</v>
      </c>
      <c r="E4" s="22" t="s">
        <v>159</v>
      </c>
      <c r="F4" s="23">
        <v>0.04918981481481483</v>
      </c>
    </row>
    <row r="5" spans="1:6" ht="24.75" customHeight="1">
      <c r="A5" s="8">
        <v>49</v>
      </c>
      <c r="B5" s="9" t="s">
        <v>18</v>
      </c>
      <c r="C5" s="10" t="s">
        <v>9</v>
      </c>
      <c r="D5" s="22" t="s">
        <v>160</v>
      </c>
      <c r="E5" s="22" t="s">
        <v>161</v>
      </c>
      <c r="F5" s="23">
        <v>0.04997685185185185</v>
      </c>
    </row>
    <row r="6" spans="1:6" ht="24.75" customHeight="1">
      <c r="A6" s="8">
        <v>77</v>
      </c>
      <c r="B6" s="9" t="s">
        <v>21</v>
      </c>
      <c r="C6" s="13" t="s">
        <v>9</v>
      </c>
      <c r="D6" s="22" t="s">
        <v>162</v>
      </c>
      <c r="E6" s="22" t="s">
        <v>163</v>
      </c>
      <c r="F6" s="23">
        <v>0.051446759259259255</v>
      </c>
    </row>
    <row r="7" spans="1:6" ht="24.75" customHeight="1">
      <c r="A7" s="8">
        <v>56</v>
      </c>
      <c r="B7" s="14" t="s">
        <v>24</v>
      </c>
      <c r="C7" s="10" t="s">
        <v>9</v>
      </c>
      <c r="D7" s="22" t="s">
        <v>164</v>
      </c>
      <c r="E7" s="22" t="s">
        <v>165</v>
      </c>
      <c r="F7" s="23">
        <v>0.05202546296296297</v>
      </c>
    </row>
    <row r="8" spans="1:6" ht="24.75" customHeight="1">
      <c r="A8" s="8">
        <v>66</v>
      </c>
      <c r="B8" s="9" t="s">
        <v>27</v>
      </c>
      <c r="C8" s="10" t="s">
        <v>9</v>
      </c>
      <c r="D8" s="22" t="s">
        <v>166</v>
      </c>
      <c r="E8" s="22" t="s">
        <v>167</v>
      </c>
      <c r="F8" s="23">
        <v>0.05208333333333333</v>
      </c>
    </row>
    <row r="9" spans="1:6" ht="24.75" customHeight="1">
      <c r="A9" s="8">
        <v>71</v>
      </c>
      <c r="B9" s="9" t="s">
        <v>15</v>
      </c>
      <c r="C9" s="10" t="s">
        <v>9</v>
      </c>
      <c r="D9" s="22" t="s">
        <v>168</v>
      </c>
      <c r="E9" s="22" t="s">
        <v>169</v>
      </c>
      <c r="F9" s="23">
        <v>0.05432870370370372</v>
      </c>
    </row>
    <row r="10" spans="1:6" ht="24.75" customHeight="1">
      <c r="A10" s="8">
        <v>41</v>
      </c>
      <c r="B10" s="9" t="s">
        <v>12</v>
      </c>
      <c r="C10" s="10" t="s">
        <v>9</v>
      </c>
      <c r="D10" s="22" t="s">
        <v>170</v>
      </c>
      <c r="E10" s="22" t="s">
        <v>171</v>
      </c>
      <c r="F10" s="23">
        <v>0.05443287037037036</v>
      </c>
    </row>
    <row r="11" spans="1:6" ht="24.75" customHeight="1">
      <c r="A11" s="8">
        <v>59</v>
      </c>
      <c r="B11" s="9" t="s">
        <v>97</v>
      </c>
      <c r="C11" s="10" t="s">
        <v>37</v>
      </c>
      <c r="D11" s="22" t="s">
        <v>172</v>
      </c>
      <c r="E11" s="22" t="s">
        <v>173</v>
      </c>
      <c r="F11" s="23">
        <v>0.05533564814814815</v>
      </c>
    </row>
    <row r="12" spans="1:6" ht="24.75" customHeight="1">
      <c r="A12" s="8">
        <v>79</v>
      </c>
      <c r="B12" s="9" t="s">
        <v>67</v>
      </c>
      <c r="C12" s="10" t="s">
        <v>9</v>
      </c>
      <c r="D12" s="22" t="s">
        <v>174</v>
      </c>
      <c r="E12" s="22" t="s">
        <v>175</v>
      </c>
      <c r="F12" s="23">
        <v>0.0557060185185185</v>
      </c>
    </row>
    <row r="13" spans="1:6" ht="24.75" customHeight="1">
      <c r="A13" s="8">
        <v>44</v>
      </c>
      <c r="B13" s="9" t="s">
        <v>73</v>
      </c>
      <c r="C13" s="10" t="s">
        <v>74</v>
      </c>
      <c r="D13" s="22" t="s">
        <v>176</v>
      </c>
      <c r="E13" s="22" t="s">
        <v>177</v>
      </c>
      <c r="F13" s="23">
        <v>0.05600694444444444</v>
      </c>
    </row>
    <row r="14" spans="1:6" ht="24.75" customHeight="1">
      <c r="A14" s="8">
        <v>33</v>
      </c>
      <c r="B14" s="9" t="s">
        <v>46</v>
      </c>
      <c r="C14" s="10" t="s">
        <v>37</v>
      </c>
      <c r="D14" s="22" t="s">
        <v>178</v>
      </c>
      <c r="E14" s="22" t="s">
        <v>179</v>
      </c>
      <c r="F14" s="23">
        <v>0.05670138888888888</v>
      </c>
    </row>
    <row r="15" spans="1:6" ht="24.75" customHeight="1">
      <c r="A15" s="8">
        <v>53</v>
      </c>
      <c r="B15" s="14" t="s">
        <v>36</v>
      </c>
      <c r="C15" s="10" t="s">
        <v>37</v>
      </c>
      <c r="D15" s="22" t="s">
        <v>180</v>
      </c>
      <c r="E15" s="22" t="s">
        <v>181</v>
      </c>
      <c r="F15" s="23">
        <v>0.05679398148148148</v>
      </c>
    </row>
    <row r="16" spans="1:6" ht="24.75" customHeight="1">
      <c r="A16" s="8">
        <v>62</v>
      </c>
      <c r="B16" s="9" t="s">
        <v>109</v>
      </c>
      <c r="C16" s="10" t="s">
        <v>78</v>
      </c>
      <c r="D16" s="22" t="s">
        <v>182</v>
      </c>
      <c r="E16" s="22" t="s">
        <v>183</v>
      </c>
      <c r="F16" s="23">
        <v>0.05739583333333334</v>
      </c>
    </row>
    <row r="17" spans="1:6" ht="24.75" customHeight="1">
      <c r="A17" s="8">
        <v>70</v>
      </c>
      <c r="B17" s="9" t="s">
        <v>61</v>
      </c>
      <c r="C17" s="10" t="s">
        <v>37</v>
      </c>
      <c r="D17" s="22" t="s">
        <v>184</v>
      </c>
      <c r="E17" s="22" t="s">
        <v>185</v>
      </c>
      <c r="F17" s="23">
        <v>0.057488425925925915</v>
      </c>
    </row>
    <row r="18" spans="1:6" ht="24.75" customHeight="1">
      <c r="A18" s="8">
        <v>34</v>
      </c>
      <c r="B18" s="9" t="s">
        <v>46</v>
      </c>
      <c r="C18" s="10" t="s">
        <v>78</v>
      </c>
      <c r="D18" s="22" t="s">
        <v>186</v>
      </c>
      <c r="E18" s="22" t="s">
        <v>187</v>
      </c>
      <c r="F18" s="23">
        <v>0.05798611111111113</v>
      </c>
    </row>
    <row r="19" spans="1:6" ht="24.75" customHeight="1">
      <c r="A19" s="8">
        <v>50</v>
      </c>
      <c r="B19" s="9" t="s">
        <v>43</v>
      </c>
      <c r="C19" s="10" t="s">
        <v>9</v>
      </c>
      <c r="D19" s="22" t="s">
        <v>188</v>
      </c>
      <c r="E19" s="22" t="s">
        <v>189</v>
      </c>
      <c r="F19" s="23">
        <v>0.058449074074074084</v>
      </c>
    </row>
    <row r="20" spans="1:6" ht="24.75" customHeight="1">
      <c r="A20" s="8">
        <v>57</v>
      </c>
      <c r="B20" s="14" t="s">
        <v>86</v>
      </c>
      <c r="C20" s="10" t="s">
        <v>9</v>
      </c>
      <c r="D20" s="22" t="s">
        <v>190</v>
      </c>
      <c r="E20" s="22" t="s">
        <v>191</v>
      </c>
      <c r="F20" s="23">
        <v>0.058854166666666666</v>
      </c>
    </row>
    <row r="21" spans="1:6" ht="24.75" customHeight="1">
      <c r="A21" s="8">
        <v>67</v>
      </c>
      <c r="B21" s="9" t="s">
        <v>70</v>
      </c>
      <c r="C21" s="10" t="s">
        <v>9</v>
      </c>
      <c r="D21" s="22" t="s">
        <v>192</v>
      </c>
      <c r="E21" s="22" t="s">
        <v>193</v>
      </c>
      <c r="F21" s="23">
        <v>0.059652777777777805</v>
      </c>
    </row>
    <row r="22" spans="1:6" ht="24.75" customHeight="1">
      <c r="A22" s="8">
        <v>48</v>
      </c>
      <c r="B22" s="9" t="s">
        <v>52</v>
      </c>
      <c r="C22" s="10" t="s">
        <v>9</v>
      </c>
      <c r="D22" s="24" t="s">
        <v>194</v>
      </c>
      <c r="E22" s="24" t="s">
        <v>195</v>
      </c>
      <c r="F22" s="23">
        <v>0.05975694444444444</v>
      </c>
    </row>
    <row r="23" spans="1:6" ht="24.75" customHeight="1">
      <c r="A23" s="8">
        <v>64</v>
      </c>
      <c r="B23" s="9" t="s">
        <v>40</v>
      </c>
      <c r="C23" s="10" t="s">
        <v>37</v>
      </c>
      <c r="D23" s="22" t="s">
        <v>196</v>
      </c>
      <c r="E23" s="22" t="s">
        <v>197</v>
      </c>
      <c r="F23" s="23">
        <v>0.060740740740740734</v>
      </c>
    </row>
    <row r="24" spans="1:6" ht="24.75" customHeight="1">
      <c r="A24" s="8">
        <v>38</v>
      </c>
      <c r="B24" s="16" t="s">
        <v>33</v>
      </c>
      <c r="C24" s="10" t="s">
        <v>9</v>
      </c>
      <c r="D24" s="22" t="s">
        <v>198</v>
      </c>
      <c r="E24" s="22" t="s">
        <v>199</v>
      </c>
      <c r="F24" s="23">
        <v>0.06148148148148148</v>
      </c>
    </row>
    <row r="25" spans="1:6" ht="24.75" customHeight="1">
      <c r="A25" s="8">
        <v>55</v>
      </c>
      <c r="B25" s="25" t="s">
        <v>92</v>
      </c>
      <c r="C25" s="10" t="s">
        <v>9</v>
      </c>
      <c r="D25" s="22" t="s">
        <v>200</v>
      </c>
      <c r="E25" s="22" t="s">
        <v>201</v>
      </c>
      <c r="F25" s="23">
        <v>0.06163194444444446</v>
      </c>
    </row>
    <row r="26" spans="1:6" ht="24.75" customHeight="1">
      <c r="A26" s="8">
        <v>69</v>
      </c>
      <c r="B26" s="16" t="s">
        <v>139</v>
      </c>
      <c r="C26" s="10" t="s">
        <v>78</v>
      </c>
      <c r="D26" s="22" t="s">
        <v>202</v>
      </c>
      <c r="E26" s="22" t="s">
        <v>203</v>
      </c>
      <c r="F26" s="23">
        <v>0.06177083333333337</v>
      </c>
    </row>
    <row r="27" spans="1:6" ht="24.75" customHeight="1">
      <c r="A27" s="8">
        <v>72</v>
      </c>
      <c r="B27" s="16" t="s">
        <v>77</v>
      </c>
      <c r="C27" s="10" t="s">
        <v>78</v>
      </c>
      <c r="D27" s="22" t="s">
        <v>204</v>
      </c>
      <c r="E27" s="22" t="s">
        <v>205</v>
      </c>
      <c r="F27" s="23">
        <v>0.061875</v>
      </c>
    </row>
    <row r="28" spans="1:6" ht="24.75" customHeight="1">
      <c r="A28" s="8">
        <v>51</v>
      </c>
      <c r="B28" s="25" t="s">
        <v>118</v>
      </c>
      <c r="C28" s="10" t="s">
        <v>74</v>
      </c>
      <c r="D28" s="22" t="s">
        <v>206</v>
      </c>
      <c r="E28" s="22" t="s">
        <v>207</v>
      </c>
      <c r="F28" s="23">
        <v>0.06211805555555554</v>
      </c>
    </row>
    <row r="29" spans="1:6" ht="24.75" customHeight="1">
      <c r="A29" s="8">
        <v>61</v>
      </c>
      <c r="B29" s="16" t="s">
        <v>130</v>
      </c>
      <c r="C29" s="10" t="s">
        <v>78</v>
      </c>
      <c r="D29" s="22" t="s">
        <v>208</v>
      </c>
      <c r="E29" s="22" t="s">
        <v>209</v>
      </c>
      <c r="F29" s="23">
        <v>0.06335648148148147</v>
      </c>
    </row>
    <row r="30" spans="1:6" ht="24.75" customHeight="1">
      <c r="A30" s="8">
        <v>52</v>
      </c>
      <c r="B30" s="25" t="s">
        <v>58</v>
      </c>
      <c r="C30" s="10" t="s">
        <v>9</v>
      </c>
      <c r="D30" s="22" t="s">
        <v>210</v>
      </c>
      <c r="E30" s="22" t="s">
        <v>211</v>
      </c>
      <c r="F30" s="23">
        <v>0.06475694444444444</v>
      </c>
    </row>
    <row r="31" spans="1:6" ht="24.75" customHeight="1">
      <c r="A31" s="8">
        <v>58</v>
      </c>
      <c r="B31" s="19" t="s">
        <v>112</v>
      </c>
      <c r="C31" s="10" t="s">
        <v>74</v>
      </c>
      <c r="D31" s="22" t="s">
        <v>212</v>
      </c>
      <c r="E31" s="22" t="s">
        <v>213</v>
      </c>
      <c r="F31" s="23">
        <v>0.0648726851851852</v>
      </c>
    </row>
    <row r="32" spans="1:6" ht="24.75" customHeight="1">
      <c r="A32" s="8">
        <v>31</v>
      </c>
      <c r="B32" s="19" t="s">
        <v>89</v>
      </c>
      <c r="C32" s="10" t="s">
        <v>9</v>
      </c>
      <c r="D32" s="22" t="s">
        <v>214</v>
      </c>
      <c r="E32" s="22" t="s">
        <v>215</v>
      </c>
      <c r="F32" s="23">
        <v>0.0654861111111111</v>
      </c>
    </row>
    <row r="33" spans="1:6" ht="24.75" customHeight="1">
      <c r="A33" s="8">
        <v>36</v>
      </c>
      <c r="B33" s="19" t="s">
        <v>64</v>
      </c>
      <c r="C33" s="10" t="s">
        <v>9</v>
      </c>
      <c r="D33" s="22" t="s">
        <v>216</v>
      </c>
      <c r="E33" s="22" t="s">
        <v>217</v>
      </c>
      <c r="F33" s="23">
        <v>0.06563657407407407</v>
      </c>
    </row>
    <row r="34" spans="1:6" ht="24.75" customHeight="1">
      <c r="A34" s="8">
        <v>73</v>
      </c>
      <c r="B34" s="19" t="s">
        <v>30</v>
      </c>
      <c r="C34" s="10" t="s">
        <v>9</v>
      </c>
      <c r="D34" s="22" t="s">
        <v>218</v>
      </c>
      <c r="E34" s="22" t="s">
        <v>219</v>
      </c>
      <c r="F34" s="23">
        <v>0.06636574074074074</v>
      </c>
    </row>
    <row r="35" spans="1:6" ht="24.75" customHeight="1">
      <c r="A35" s="8">
        <v>32</v>
      </c>
      <c r="B35" s="19" t="s">
        <v>133</v>
      </c>
      <c r="C35" s="10" t="s">
        <v>78</v>
      </c>
      <c r="D35" s="22" t="s">
        <v>220</v>
      </c>
      <c r="E35" s="22" t="s">
        <v>221</v>
      </c>
      <c r="F35" s="23">
        <v>0.06636574074074074</v>
      </c>
    </row>
    <row r="36" spans="1:6" ht="24.75" customHeight="1">
      <c r="A36" s="8">
        <v>78</v>
      </c>
      <c r="B36" s="19" t="s">
        <v>103</v>
      </c>
      <c r="C36" s="10" t="s">
        <v>78</v>
      </c>
      <c r="D36" s="22" t="s">
        <v>222</v>
      </c>
      <c r="E36" s="22" t="s">
        <v>223</v>
      </c>
      <c r="F36" s="23">
        <v>0.06748842592592594</v>
      </c>
    </row>
    <row r="37" spans="1:6" ht="24.75" customHeight="1">
      <c r="A37" s="8">
        <v>42</v>
      </c>
      <c r="B37" s="19" t="s">
        <v>115</v>
      </c>
      <c r="C37" s="10" t="s">
        <v>74</v>
      </c>
      <c r="D37" s="22" t="s">
        <v>224</v>
      </c>
      <c r="E37" s="22" t="s">
        <v>225</v>
      </c>
      <c r="F37" s="23">
        <v>0.0676388888888889</v>
      </c>
    </row>
    <row r="38" spans="1:6" ht="24.75" customHeight="1">
      <c r="A38" s="8">
        <v>74</v>
      </c>
      <c r="B38" s="18" t="s">
        <v>121</v>
      </c>
      <c r="C38" s="10" t="s">
        <v>78</v>
      </c>
      <c r="D38" s="26" t="s">
        <v>226</v>
      </c>
      <c r="E38" s="26" t="s">
        <v>227</v>
      </c>
      <c r="F38" s="23">
        <v>0.06822916666666667</v>
      </c>
    </row>
    <row r="39" spans="1:6" ht="24.75" customHeight="1">
      <c r="A39" s="8">
        <v>40</v>
      </c>
      <c r="B39" s="19" t="s">
        <v>127</v>
      </c>
      <c r="C39" s="10" t="s">
        <v>74</v>
      </c>
      <c r="D39" s="22" t="s">
        <v>228</v>
      </c>
      <c r="E39" s="22" t="s">
        <v>229</v>
      </c>
      <c r="F39" s="23">
        <v>0.06881944444444445</v>
      </c>
    </row>
    <row r="40" spans="1:6" ht="24.75" customHeight="1">
      <c r="A40" s="8">
        <v>39</v>
      </c>
      <c r="B40" s="19" t="s">
        <v>106</v>
      </c>
      <c r="C40" s="10" t="s">
        <v>9</v>
      </c>
      <c r="D40" s="22" t="s">
        <v>230</v>
      </c>
      <c r="E40" s="22" t="s">
        <v>231</v>
      </c>
      <c r="F40" s="23">
        <v>0.06984953703703703</v>
      </c>
    </row>
    <row r="41" spans="1:6" ht="24.75" customHeight="1">
      <c r="A41" s="8">
        <v>35</v>
      </c>
      <c r="B41" s="19" t="s">
        <v>46</v>
      </c>
      <c r="C41" s="10" t="s">
        <v>9</v>
      </c>
      <c r="D41" s="22" t="s">
        <v>232</v>
      </c>
      <c r="E41" s="22" t="s">
        <v>233</v>
      </c>
      <c r="F41" s="23">
        <v>0.07193287037037037</v>
      </c>
    </row>
    <row r="42" spans="1:6" ht="24.75" customHeight="1">
      <c r="A42" s="8">
        <v>45</v>
      </c>
      <c r="B42" s="19" t="s">
        <v>142</v>
      </c>
      <c r="C42" s="10" t="s">
        <v>74</v>
      </c>
      <c r="D42" s="22" t="s">
        <v>234</v>
      </c>
      <c r="E42" s="22" t="s">
        <v>235</v>
      </c>
      <c r="F42" s="23">
        <v>0.07204861111111115</v>
      </c>
    </row>
    <row r="43" spans="1:6" ht="24.75" customHeight="1">
      <c r="A43" s="8">
        <v>76</v>
      </c>
      <c r="B43" s="9" t="s">
        <v>83</v>
      </c>
      <c r="C43" s="10" t="s">
        <v>37</v>
      </c>
      <c r="D43" s="22" t="s">
        <v>236</v>
      </c>
      <c r="E43" s="22" t="s">
        <v>237</v>
      </c>
      <c r="F43" s="23">
        <v>0.07545138888888889</v>
      </c>
    </row>
    <row r="44" spans="1:6" ht="24.75" customHeight="1">
      <c r="A44" s="8">
        <v>46</v>
      </c>
      <c r="B44" s="19" t="s">
        <v>151</v>
      </c>
      <c r="C44" s="10" t="s">
        <v>74</v>
      </c>
      <c r="D44" s="22" t="s">
        <v>238</v>
      </c>
      <c r="E44" s="22" t="s">
        <v>239</v>
      </c>
      <c r="F44" s="23">
        <v>0.07607638888888892</v>
      </c>
    </row>
    <row r="45" spans="1:6" ht="24.75" customHeight="1">
      <c r="A45" s="8">
        <v>65</v>
      </c>
      <c r="B45" s="19" t="s">
        <v>100</v>
      </c>
      <c r="C45" s="10" t="s">
        <v>74</v>
      </c>
      <c r="D45" s="22" t="s">
        <v>240</v>
      </c>
      <c r="E45" s="22" t="s">
        <v>241</v>
      </c>
      <c r="F45" s="23">
        <v>0.0763773148148148</v>
      </c>
    </row>
    <row r="46" spans="1:6" ht="24.75" customHeight="1">
      <c r="A46" s="8">
        <v>60</v>
      </c>
      <c r="B46" s="19" t="s">
        <v>148</v>
      </c>
      <c r="C46" s="10" t="s">
        <v>78</v>
      </c>
      <c r="D46" s="22" t="s">
        <v>242</v>
      </c>
      <c r="E46" s="22" t="s">
        <v>243</v>
      </c>
      <c r="F46" s="23">
        <v>0.07687500000000004</v>
      </c>
    </row>
    <row r="47" spans="1:6" ht="24.75" customHeight="1">
      <c r="A47" s="8">
        <v>37</v>
      </c>
      <c r="B47" s="16" t="s">
        <v>124</v>
      </c>
      <c r="C47" s="10" t="s">
        <v>9</v>
      </c>
      <c r="D47" s="22" t="s">
        <v>244</v>
      </c>
      <c r="E47" s="22" t="s">
        <v>245</v>
      </c>
      <c r="F47" s="23">
        <v>0.0793287037037037</v>
      </c>
    </row>
    <row r="48" spans="1:6" ht="24.75" customHeight="1">
      <c r="A48" s="8">
        <v>54</v>
      </c>
      <c r="B48" s="25" t="s">
        <v>92</v>
      </c>
      <c r="C48" s="10" t="s">
        <v>145</v>
      </c>
      <c r="D48" s="22" t="s">
        <v>246</v>
      </c>
      <c r="E48" s="22" t="s">
        <v>247</v>
      </c>
      <c r="F48" s="23">
        <v>0.08016203703703707</v>
      </c>
    </row>
    <row r="49" spans="1:6" ht="24.75" customHeight="1">
      <c r="A49" s="8">
        <v>68</v>
      </c>
      <c r="B49" s="19" t="s">
        <v>136</v>
      </c>
      <c r="C49" s="10" t="s">
        <v>9</v>
      </c>
      <c r="D49" s="22" t="s">
        <v>248</v>
      </c>
      <c r="E49" s="22" t="s">
        <v>249</v>
      </c>
      <c r="F49" s="23">
        <v>0.08403935185185187</v>
      </c>
    </row>
    <row r="50" spans="1:6" ht="24.75" customHeight="1">
      <c r="A50" s="8">
        <v>43</v>
      </c>
      <c r="B50" s="19" t="s">
        <v>49</v>
      </c>
      <c r="C50" s="10" t="s">
        <v>9</v>
      </c>
      <c r="D50" s="22" t="s">
        <v>250</v>
      </c>
      <c r="E50" s="22" t="s">
        <v>251</v>
      </c>
      <c r="F50" s="23">
        <v>0.08460648148148148</v>
      </c>
    </row>
    <row r="51" spans="1:6" ht="24.75" customHeight="1">
      <c r="A51" s="8">
        <v>75</v>
      </c>
      <c r="B51" s="18" t="s">
        <v>55</v>
      </c>
      <c r="C51" s="10" t="s">
        <v>9</v>
      </c>
      <c r="D51" s="22" t="s">
        <v>252</v>
      </c>
      <c r="E51" s="22" t="s">
        <v>253</v>
      </c>
      <c r="F51" s="23">
        <v>0.09493055555555557</v>
      </c>
    </row>
    <row r="52" spans="1:6" ht="24.75" customHeight="1">
      <c r="A52" s="8">
        <v>47</v>
      </c>
      <c r="B52" s="19" t="s">
        <v>154</v>
      </c>
      <c r="C52" s="10" t="s">
        <v>74</v>
      </c>
      <c r="D52" s="24" t="s">
        <v>254</v>
      </c>
      <c r="E52" s="24" t="s">
        <v>255</v>
      </c>
      <c r="F52" s="23">
        <v>0.09625000000000002</v>
      </c>
    </row>
  </sheetData>
  <sheetProtection selectLockedCells="1" selectUnlockedCells="1"/>
  <mergeCells count="2">
    <mergeCell ref="A1:F1"/>
    <mergeCell ref="A2:F2"/>
  </mergeCells>
  <printOptions gridLines="1"/>
  <pageMargins left="0.75" right="0.75" top="1" bottom="1" header="0.5118055555555555" footer="0.5118055555555555"/>
  <pageSetup fitToHeight="1" fitToWidth="1"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53"/>
  <sheetViews>
    <sheetView workbookViewId="0" topLeftCell="A40">
      <selection activeCell="A53" sqref="A53"/>
    </sheetView>
  </sheetViews>
  <sheetFormatPr defaultColWidth="9.140625" defaultRowHeight="12.75"/>
  <cols>
    <col min="1" max="1" width="19.28125" style="1" customWidth="1"/>
    <col min="2" max="2" width="45.00390625" style="0" customWidth="1"/>
    <col min="3" max="3" width="15.421875" style="0" customWidth="1"/>
    <col min="4" max="4" width="16.00390625" style="1" customWidth="1"/>
    <col min="5" max="5" width="17.28125" style="1" customWidth="1"/>
    <col min="6" max="6" width="9.00390625" style="1" customWidth="1"/>
  </cols>
  <sheetData>
    <row r="1" spans="1:6" ht="34.5">
      <c r="A1" s="2" t="s">
        <v>0</v>
      </c>
      <c r="B1" s="2"/>
      <c r="C1" s="2"/>
      <c r="D1" s="2"/>
      <c r="E1" s="2"/>
      <c r="F1" s="2"/>
    </row>
    <row r="2" spans="1:6" ht="27">
      <c r="A2" s="3" t="s">
        <v>256</v>
      </c>
      <c r="B2" s="3"/>
      <c r="C2" s="3"/>
      <c r="D2" s="3"/>
      <c r="E2" s="3"/>
      <c r="F2" s="3"/>
    </row>
    <row r="3" spans="1:6" ht="36" customHeight="1">
      <c r="A3" s="4" t="s">
        <v>2</v>
      </c>
      <c r="B3" s="5" t="s">
        <v>3</v>
      </c>
      <c r="C3" s="6" t="s">
        <v>4</v>
      </c>
      <c r="D3" s="21" t="s">
        <v>5</v>
      </c>
      <c r="E3" s="21" t="s">
        <v>6</v>
      </c>
      <c r="F3" s="21" t="s">
        <v>257</v>
      </c>
    </row>
    <row r="4" spans="1:6" ht="24.75" customHeight="1">
      <c r="A4" s="8">
        <v>63</v>
      </c>
      <c r="B4" s="9" t="s">
        <v>8</v>
      </c>
      <c r="C4" s="10" t="s">
        <v>9</v>
      </c>
      <c r="D4" s="22" t="s">
        <v>158</v>
      </c>
      <c r="E4" s="22" t="s">
        <v>159</v>
      </c>
      <c r="F4" s="23">
        <v>0.09949074074074075</v>
      </c>
    </row>
    <row r="5" spans="1:6" ht="24.75" customHeight="1">
      <c r="A5" s="8">
        <v>49</v>
      </c>
      <c r="B5" s="9" t="s">
        <v>18</v>
      </c>
      <c r="C5" s="10" t="s">
        <v>9</v>
      </c>
      <c r="D5" s="22" t="s">
        <v>160</v>
      </c>
      <c r="E5" s="22" t="s">
        <v>161</v>
      </c>
      <c r="F5" s="23">
        <v>0.1032986111111111</v>
      </c>
    </row>
    <row r="6" spans="1:6" ht="24.75" customHeight="1">
      <c r="A6" s="8">
        <v>41</v>
      </c>
      <c r="B6" s="9" t="s">
        <v>12</v>
      </c>
      <c r="C6" s="10" t="s">
        <v>9</v>
      </c>
      <c r="D6" s="22" t="s">
        <v>170</v>
      </c>
      <c r="E6" s="22" t="s">
        <v>171</v>
      </c>
      <c r="F6" s="23">
        <v>0.10474537037037036</v>
      </c>
    </row>
    <row r="7" spans="1:6" ht="24.75" customHeight="1">
      <c r="A7" s="8">
        <v>77</v>
      </c>
      <c r="B7" s="9" t="s">
        <v>21</v>
      </c>
      <c r="C7" s="13" t="s">
        <v>9</v>
      </c>
      <c r="D7" s="22" t="s">
        <v>162</v>
      </c>
      <c r="E7" s="22" t="s">
        <v>163</v>
      </c>
      <c r="F7" s="23">
        <v>0.10579861111111111</v>
      </c>
    </row>
    <row r="8" spans="1:6" ht="24.75" customHeight="1">
      <c r="A8" s="8">
        <v>71</v>
      </c>
      <c r="B8" s="9" t="s">
        <v>15</v>
      </c>
      <c r="C8" s="10" t="s">
        <v>9</v>
      </c>
      <c r="D8" s="22" t="s">
        <v>168</v>
      </c>
      <c r="E8" s="22" t="s">
        <v>169</v>
      </c>
      <c r="F8" s="23">
        <v>0.10657407407407408</v>
      </c>
    </row>
    <row r="9" spans="1:6" ht="24.75" customHeight="1">
      <c r="A9" s="8">
        <v>56</v>
      </c>
      <c r="B9" s="14" t="s">
        <v>24</v>
      </c>
      <c r="C9" s="10" t="s">
        <v>9</v>
      </c>
      <c r="D9" s="22" t="s">
        <v>164</v>
      </c>
      <c r="E9" s="22" t="s">
        <v>165</v>
      </c>
      <c r="F9" s="23">
        <v>0.10778935185185186</v>
      </c>
    </row>
    <row r="10" spans="1:6" ht="24.75" customHeight="1">
      <c r="A10" s="8">
        <v>66</v>
      </c>
      <c r="B10" s="9" t="s">
        <v>27</v>
      </c>
      <c r="C10" s="10" t="s">
        <v>9</v>
      </c>
      <c r="D10" s="22" t="s">
        <v>166</v>
      </c>
      <c r="E10" s="22" t="s">
        <v>167</v>
      </c>
      <c r="F10" s="23">
        <v>0.10793981481481481</v>
      </c>
    </row>
    <row r="11" spans="1:6" ht="24.75" customHeight="1">
      <c r="A11" s="8">
        <v>53</v>
      </c>
      <c r="B11" s="14" t="s">
        <v>36</v>
      </c>
      <c r="C11" s="10" t="s">
        <v>37</v>
      </c>
      <c r="D11" s="22" t="s">
        <v>180</v>
      </c>
      <c r="E11" s="22" t="s">
        <v>181</v>
      </c>
      <c r="F11" s="23">
        <v>0.11436342592592592</v>
      </c>
    </row>
    <row r="12" spans="1:6" ht="24.75" customHeight="1">
      <c r="A12" s="8">
        <v>33</v>
      </c>
      <c r="B12" s="9" t="s">
        <v>46</v>
      </c>
      <c r="C12" s="10" t="s">
        <v>37</v>
      </c>
      <c r="D12" s="22" t="s">
        <v>178</v>
      </c>
      <c r="E12" s="22" t="s">
        <v>179</v>
      </c>
      <c r="F12" s="23">
        <v>0.11571759259259258</v>
      </c>
    </row>
    <row r="13" spans="1:6" ht="24.75" customHeight="1">
      <c r="A13" s="8">
        <v>50</v>
      </c>
      <c r="B13" s="9" t="s">
        <v>43</v>
      </c>
      <c r="C13" s="10" t="s">
        <v>9</v>
      </c>
      <c r="D13" s="22" t="s">
        <v>188</v>
      </c>
      <c r="E13" s="22" t="s">
        <v>189</v>
      </c>
      <c r="F13" s="23">
        <v>0.11685185185185186</v>
      </c>
    </row>
    <row r="14" spans="1:6" ht="24.75" customHeight="1">
      <c r="A14" s="8">
        <v>79</v>
      </c>
      <c r="B14" s="9" t="s">
        <v>67</v>
      </c>
      <c r="C14" s="10" t="s">
        <v>9</v>
      </c>
      <c r="D14" s="22" t="s">
        <v>174</v>
      </c>
      <c r="E14" s="22" t="s">
        <v>175</v>
      </c>
      <c r="F14" s="23">
        <v>0.11853009259259258</v>
      </c>
    </row>
    <row r="15" spans="1:6" ht="24.75" customHeight="1">
      <c r="A15" s="8">
        <v>38</v>
      </c>
      <c r="B15" s="9" t="s">
        <v>33</v>
      </c>
      <c r="C15" s="10" t="s">
        <v>9</v>
      </c>
      <c r="D15" s="22" t="s">
        <v>198</v>
      </c>
      <c r="E15" s="22" t="s">
        <v>199</v>
      </c>
      <c r="F15" s="23">
        <v>0.11902777777777777</v>
      </c>
    </row>
    <row r="16" spans="1:6" ht="24.75" customHeight="1">
      <c r="A16" s="8">
        <v>64</v>
      </c>
      <c r="B16" s="9" t="s">
        <v>40</v>
      </c>
      <c r="C16" s="10" t="s">
        <v>37</v>
      </c>
      <c r="D16" s="22" t="s">
        <v>196</v>
      </c>
      <c r="E16" s="22" t="s">
        <v>197</v>
      </c>
      <c r="F16" s="23">
        <v>0.11905092592592592</v>
      </c>
    </row>
    <row r="17" spans="1:6" ht="24.75" customHeight="1">
      <c r="A17" s="8">
        <v>70</v>
      </c>
      <c r="B17" s="9" t="s">
        <v>61</v>
      </c>
      <c r="C17" s="10" t="s">
        <v>37</v>
      </c>
      <c r="D17" s="22" t="s">
        <v>184</v>
      </c>
      <c r="E17" s="22" t="s">
        <v>185</v>
      </c>
      <c r="F17" s="23">
        <v>0.11929398148148147</v>
      </c>
    </row>
    <row r="18" spans="1:6" ht="24.75" customHeight="1">
      <c r="A18" s="8">
        <v>44</v>
      </c>
      <c r="B18" s="9" t="s">
        <v>73</v>
      </c>
      <c r="C18" s="10" t="s">
        <v>74</v>
      </c>
      <c r="D18" s="22" t="s">
        <v>176</v>
      </c>
      <c r="E18" s="22" t="s">
        <v>177</v>
      </c>
      <c r="F18" s="23">
        <v>0.11978009259259259</v>
      </c>
    </row>
    <row r="19" spans="1:6" ht="24.75" customHeight="1">
      <c r="A19" s="8">
        <v>48</v>
      </c>
      <c r="B19" s="9" t="s">
        <v>52</v>
      </c>
      <c r="C19" s="10" t="s">
        <v>9</v>
      </c>
      <c r="D19" s="24" t="s">
        <v>194</v>
      </c>
      <c r="E19" s="24" t="s">
        <v>195</v>
      </c>
      <c r="F19" s="23">
        <v>0.12050925925925926</v>
      </c>
    </row>
    <row r="20" spans="1:6" ht="24.75" customHeight="1">
      <c r="A20" s="8">
        <v>59</v>
      </c>
      <c r="B20" s="9" t="s">
        <v>97</v>
      </c>
      <c r="C20" s="10" t="s">
        <v>37</v>
      </c>
      <c r="D20" s="22" t="s">
        <v>172</v>
      </c>
      <c r="E20" s="22" t="s">
        <v>173</v>
      </c>
      <c r="F20" s="23">
        <v>0.12178240740740741</v>
      </c>
    </row>
    <row r="21" spans="1:6" ht="24.75" customHeight="1">
      <c r="A21" s="8">
        <v>34</v>
      </c>
      <c r="B21" s="9" t="s">
        <v>46</v>
      </c>
      <c r="C21" s="10" t="s">
        <v>78</v>
      </c>
      <c r="D21" s="22" t="s">
        <v>186</v>
      </c>
      <c r="E21" s="22" t="s">
        <v>187</v>
      </c>
      <c r="F21" s="23">
        <v>0.12241898148148149</v>
      </c>
    </row>
    <row r="22" spans="1:6" ht="24.75" customHeight="1">
      <c r="A22" s="8">
        <v>67</v>
      </c>
      <c r="B22" s="9" t="s">
        <v>70</v>
      </c>
      <c r="C22" s="10" t="s">
        <v>9</v>
      </c>
      <c r="D22" s="22" t="s">
        <v>192</v>
      </c>
      <c r="E22" s="22" t="s">
        <v>193</v>
      </c>
      <c r="F22" s="23">
        <v>0.12270833333333335</v>
      </c>
    </row>
    <row r="23" spans="1:6" ht="24.75" customHeight="1">
      <c r="A23" s="8">
        <v>73</v>
      </c>
      <c r="B23" s="9" t="s">
        <v>30</v>
      </c>
      <c r="C23" s="10" t="s">
        <v>9</v>
      </c>
      <c r="D23" s="22" t="s">
        <v>218</v>
      </c>
      <c r="E23" s="22" t="s">
        <v>219</v>
      </c>
      <c r="F23" s="23">
        <v>0.12282407407407407</v>
      </c>
    </row>
    <row r="24" spans="1:6" ht="24.75" customHeight="1">
      <c r="A24" s="8">
        <v>57</v>
      </c>
      <c r="B24" s="25" t="s">
        <v>86</v>
      </c>
      <c r="C24" s="10" t="s">
        <v>9</v>
      </c>
      <c r="D24" s="22" t="s">
        <v>190</v>
      </c>
      <c r="E24" s="22" t="s">
        <v>191</v>
      </c>
      <c r="F24" s="23">
        <v>0.12476851851851851</v>
      </c>
    </row>
    <row r="25" spans="1:6" ht="24.75" customHeight="1">
      <c r="A25" s="8">
        <v>62</v>
      </c>
      <c r="B25" s="16" t="s">
        <v>109</v>
      </c>
      <c r="C25" s="10" t="s">
        <v>78</v>
      </c>
      <c r="D25" s="22" t="s">
        <v>182</v>
      </c>
      <c r="E25" s="22" t="s">
        <v>183</v>
      </c>
      <c r="F25" s="23">
        <v>0.12546296296296297</v>
      </c>
    </row>
    <row r="26" spans="1:6" ht="24.75" customHeight="1">
      <c r="A26" s="8">
        <v>52</v>
      </c>
      <c r="B26" s="25" t="s">
        <v>58</v>
      </c>
      <c r="C26" s="10" t="s">
        <v>9</v>
      </c>
      <c r="D26" s="22" t="s">
        <v>210</v>
      </c>
      <c r="E26" s="22" t="s">
        <v>211</v>
      </c>
      <c r="F26" s="23">
        <v>0.1259259259259259</v>
      </c>
    </row>
    <row r="27" spans="1:6" ht="24.75" customHeight="1">
      <c r="A27" s="8">
        <v>72</v>
      </c>
      <c r="B27" s="16" t="s">
        <v>77</v>
      </c>
      <c r="C27" s="10" t="s">
        <v>78</v>
      </c>
      <c r="D27" s="22" t="s">
        <v>204</v>
      </c>
      <c r="E27" s="22" t="s">
        <v>205</v>
      </c>
      <c r="F27" s="23">
        <v>0.12612268518518518</v>
      </c>
    </row>
    <row r="28" spans="1:6" ht="24.75" customHeight="1">
      <c r="A28" s="8">
        <v>55</v>
      </c>
      <c r="B28" s="25" t="s">
        <v>92</v>
      </c>
      <c r="C28" s="10" t="s">
        <v>9</v>
      </c>
      <c r="D28" s="22" t="s">
        <v>200</v>
      </c>
      <c r="E28" s="22" t="s">
        <v>201</v>
      </c>
      <c r="F28" s="23">
        <v>0.12800925925925927</v>
      </c>
    </row>
    <row r="29" spans="1:6" ht="24.75" customHeight="1">
      <c r="A29" s="8">
        <v>36</v>
      </c>
      <c r="B29" s="16" t="s">
        <v>64</v>
      </c>
      <c r="C29" s="10" t="s">
        <v>9</v>
      </c>
      <c r="D29" s="22" t="s">
        <v>216</v>
      </c>
      <c r="E29" s="22" t="s">
        <v>217</v>
      </c>
      <c r="F29" s="23">
        <v>0.12824074074074074</v>
      </c>
    </row>
    <row r="30" spans="1:6" ht="24.75" customHeight="1">
      <c r="A30" s="8">
        <v>51</v>
      </c>
      <c r="B30" s="25" t="s">
        <v>118</v>
      </c>
      <c r="C30" s="10" t="s">
        <v>74</v>
      </c>
      <c r="D30" s="22" t="s">
        <v>206</v>
      </c>
      <c r="E30" s="22" t="s">
        <v>207</v>
      </c>
      <c r="F30" s="23">
        <v>0.13158564814814813</v>
      </c>
    </row>
    <row r="31" spans="1:6" ht="24.75" customHeight="1">
      <c r="A31" s="8">
        <v>31</v>
      </c>
      <c r="B31" s="19" t="s">
        <v>89</v>
      </c>
      <c r="C31" s="10" t="s">
        <v>9</v>
      </c>
      <c r="D31" s="22" t="s">
        <v>214</v>
      </c>
      <c r="E31" s="22" t="s">
        <v>215</v>
      </c>
      <c r="F31" s="23">
        <v>0.1317824074074074</v>
      </c>
    </row>
    <row r="32" spans="1:6" ht="24.75" customHeight="1">
      <c r="A32" s="8">
        <v>58</v>
      </c>
      <c r="B32" s="19" t="s">
        <v>112</v>
      </c>
      <c r="C32" s="10" t="s">
        <v>74</v>
      </c>
      <c r="D32" s="22" t="s">
        <v>212</v>
      </c>
      <c r="E32" s="22" t="s">
        <v>213</v>
      </c>
      <c r="F32" s="23">
        <v>0.13403935185185187</v>
      </c>
    </row>
    <row r="33" spans="1:6" ht="24.75" customHeight="1">
      <c r="A33" s="8">
        <v>78</v>
      </c>
      <c r="B33" s="19" t="s">
        <v>103</v>
      </c>
      <c r="C33" s="10" t="s">
        <v>78</v>
      </c>
      <c r="D33" s="22" t="s">
        <v>222</v>
      </c>
      <c r="E33" s="22" t="s">
        <v>223</v>
      </c>
      <c r="F33" s="23">
        <v>0.13511574074074076</v>
      </c>
    </row>
    <row r="34" spans="1:6" ht="24.75" customHeight="1">
      <c r="A34" s="8">
        <v>61</v>
      </c>
      <c r="B34" s="19" t="s">
        <v>130</v>
      </c>
      <c r="C34" s="10" t="s">
        <v>78</v>
      </c>
      <c r="D34" s="22" t="s">
        <v>208</v>
      </c>
      <c r="E34" s="22" t="s">
        <v>209</v>
      </c>
      <c r="F34" s="23">
        <v>0.13652777777777778</v>
      </c>
    </row>
    <row r="35" spans="1:6" ht="24.75" customHeight="1">
      <c r="A35" s="8">
        <v>42</v>
      </c>
      <c r="B35" s="19" t="s">
        <v>115</v>
      </c>
      <c r="C35" s="10" t="s">
        <v>74</v>
      </c>
      <c r="D35" s="22" t="s">
        <v>224</v>
      </c>
      <c r="E35" s="22" t="s">
        <v>225</v>
      </c>
      <c r="F35" s="23">
        <v>0.13689814814814816</v>
      </c>
    </row>
    <row r="36" spans="1:6" ht="24.75" customHeight="1">
      <c r="A36" s="8">
        <v>74</v>
      </c>
      <c r="B36" s="18" t="s">
        <v>121</v>
      </c>
      <c r="C36" s="10" t="s">
        <v>78</v>
      </c>
      <c r="D36" s="26" t="s">
        <v>226</v>
      </c>
      <c r="E36" s="26" t="s">
        <v>227</v>
      </c>
      <c r="F36" s="23">
        <v>0.1377662037037037</v>
      </c>
    </row>
    <row r="37" spans="1:6" ht="24.75" customHeight="1">
      <c r="A37" s="8">
        <v>39</v>
      </c>
      <c r="B37" s="19" t="s">
        <v>106</v>
      </c>
      <c r="C37" s="10" t="s">
        <v>9</v>
      </c>
      <c r="D37" s="22" t="s">
        <v>230</v>
      </c>
      <c r="E37" s="22" t="s">
        <v>231</v>
      </c>
      <c r="F37" s="23">
        <v>0.13778935185185184</v>
      </c>
    </row>
    <row r="38" spans="1:6" ht="24.75" customHeight="1">
      <c r="A38" s="8">
        <v>35</v>
      </c>
      <c r="B38" s="19" t="s">
        <v>46</v>
      </c>
      <c r="C38" s="10" t="s">
        <v>9</v>
      </c>
      <c r="D38" s="22" t="s">
        <v>232</v>
      </c>
      <c r="E38" s="22" t="s">
        <v>233</v>
      </c>
      <c r="F38" s="23">
        <v>0.13836805555555556</v>
      </c>
    </row>
    <row r="39" spans="1:6" ht="24.75" customHeight="1">
      <c r="A39" s="8">
        <v>40</v>
      </c>
      <c r="B39" s="19" t="s">
        <v>127</v>
      </c>
      <c r="C39" s="10" t="s">
        <v>74</v>
      </c>
      <c r="D39" s="22" t="s">
        <v>228</v>
      </c>
      <c r="E39" s="22" t="s">
        <v>229</v>
      </c>
      <c r="F39" s="23">
        <v>0.1403125</v>
      </c>
    </row>
    <row r="40" spans="1:6" ht="24.75" customHeight="1">
      <c r="A40" s="8">
        <v>76</v>
      </c>
      <c r="B40" s="19" t="s">
        <v>83</v>
      </c>
      <c r="C40" s="10" t="s">
        <v>37</v>
      </c>
      <c r="D40" s="22" t="s">
        <v>236</v>
      </c>
      <c r="E40" s="22" t="s">
        <v>237</v>
      </c>
      <c r="F40" s="23">
        <v>0.14096064814814815</v>
      </c>
    </row>
    <row r="41" spans="1:6" ht="24.75" customHeight="1">
      <c r="A41" s="8">
        <v>65</v>
      </c>
      <c r="B41" s="19" t="s">
        <v>100</v>
      </c>
      <c r="C41" s="10" t="s">
        <v>74</v>
      </c>
      <c r="D41" s="22" t="s">
        <v>240</v>
      </c>
      <c r="E41" s="22" t="s">
        <v>241</v>
      </c>
      <c r="F41" s="23">
        <v>0.14292824074074073</v>
      </c>
    </row>
    <row r="42" spans="1:6" ht="24.75" customHeight="1">
      <c r="A42" s="8">
        <v>32</v>
      </c>
      <c r="B42" s="19" t="s">
        <v>133</v>
      </c>
      <c r="C42" s="10" t="s">
        <v>78</v>
      </c>
      <c r="D42" s="22" t="s">
        <v>220</v>
      </c>
      <c r="E42" s="22" t="s">
        <v>221</v>
      </c>
      <c r="F42" s="23">
        <v>0.14377314814814815</v>
      </c>
    </row>
    <row r="43" spans="1:6" ht="24.75" customHeight="1">
      <c r="A43" s="8">
        <v>43</v>
      </c>
      <c r="B43" s="9" t="s">
        <v>49</v>
      </c>
      <c r="C43" s="10" t="s">
        <v>9</v>
      </c>
      <c r="D43" s="22" t="s">
        <v>250</v>
      </c>
      <c r="E43" s="22" t="s">
        <v>251</v>
      </c>
      <c r="F43" s="23">
        <v>0.14467592592592593</v>
      </c>
    </row>
    <row r="44" spans="1:6" ht="24.75" customHeight="1">
      <c r="A44" s="8">
        <v>69</v>
      </c>
      <c r="B44" s="19" t="s">
        <v>139</v>
      </c>
      <c r="C44" s="10" t="s">
        <v>78</v>
      </c>
      <c r="D44" s="22" t="s">
        <v>202</v>
      </c>
      <c r="E44" s="22" t="s">
        <v>203</v>
      </c>
      <c r="F44" s="23">
        <v>0.14886574074074077</v>
      </c>
    </row>
    <row r="45" spans="1:6" ht="24.75" customHeight="1">
      <c r="A45" s="8">
        <v>37</v>
      </c>
      <c r="B45" s="19" t="s">
        <v>124</v>
      </c>
      <c r="C45" s="10" t="s">
        <v>9</v>
      </c>
      <c r="D45" s="22" t="s">
        <v>244</v>
      </c>
      <c r="E45" s="22" t="s">
        <v>245</v>
      </c>
      <c r="F45" s="23">
        <v>0.1495138888888889</v>
      </c>
    </row>
    <row r="46" spans="1:6" ht="24.75" customHeight="1">
      <c r="A46" s="8">
        <v>75</v>
      </c>
      <c r="B46" s="18" t="s">
        <v>55</v>
      </c>
      <c r="C46" s="10" t="s">
        <v>9</v>
      </c>
      <c r="D46" s="22" t="s">
        <v>252</v>
      </c>
      <c r="E46" s="22" t="s">
        <v>253</v>
      </c>
      <c r="F46" s="23">
        <v>0.15606481481481482</v>
      </c>
    </row>
    <row r="47" spans="1:6" ht="24.75" customHeight="1">
      <c r="A47" s="8">
        <v>45</v>
      </c>
      <c r="B47" s="16" t="s">
        <v>142</v>
      </c>
      <c r="C47" s="10" t="s">
        <v>74</v>
      </c>
      <c r="D47" s="22" t="s">
        <v>234</v>
      </c>
      <c r="E47" s="22" t="s">
        <v>235</v>
      </c>
      <c r="F47" s="23">
        <v>0.15998842592592596</v>
      </c>
    </row>
    <row r="48" spans="1:6" ht="24.75" customHeight="1">
      <c r="A48" s="8">
        <v>68</v>
      </c>
      <c r="B48" s="16" t="s">
        <v>136</v>
      </c>
      <c r="C48" s="10" t="s">
        <v>9</v>
      </c>
      <c r="D48" s="22" t="s">
        <v>248</v>
      </c>
      <c r="E48" s="22" t="s">
        <v>249</v>
      </c>
      <c r="F48" s="23">
        <v>0.16319444444444445</v>
      </c>
    </row>
    <row r="49" spans="1:6" ht="24.75" customHeight="1">
      <c r="A49" s="8">
        <v>54</v>
      </c>
      <c r="B49" s="18" t="s">
        <v>92</v>
      </c>
      <c r="C49" s="10" t="s">
        <v>145</v>
      </c>
      <c r="D49" s="22" t="s">
        <v>246</v>
      </c>
      <c r="E49" s="22" t="s">
        <v>247</v>
      </c>
      <c r="F49" s="23">
        <v>0.16859953703703706</v>
      </c>
    </row>
    <row r="50" spans="1:6" ht="24.75" customHeight="1">
      <c r="A50" s="8">
        <v>60</v>
      </c>
      <c r="B50" s="19" t="s">
        <v>148</v>
      </c>
      <c r="C50" s="10" t="s">
        <v>78</v>
      </c>
      <c r="D50" s="22" t="s">
        <v>242</v>
      </c>
      <c r="E50" s="22" t="s">
        <v>243</v>
      </c>
      <c r="F50" s="23">
        <v>0.17395833333333338</v>
      </c>
    </row>
    <row r="51" spans="1:6" ht="24.75" customHeight="1">
      <c r="A51" s="8">
        <v>46</v>
      </c>
      <c r="B51" s="19" t="s">
        <v>151</v>
      </c>
      <c r="C51" s="10" t="s">
        <v>74</v>
      </c>
      <c r="D51" s="22" t="s">
        <v>238</v>
      </c>
      <c r="E51" s="22" t="s">
        <v>239</v>
      </c>
      <c r="F51" s="23">
        <v>0.17748842592592595</v>
      </c>
    </row>
    <row r="52" spans="1:6" ht="24.75" customHeight="1">
      <c r="A52" s="8">
        <v>47</v>
      </c>
      <c r="B52" s="19" t="s">
        <v>154</v>
      </c>
      <c r="C52" s="10" t="s">
        <v>74</v>
      </c>
      <c r="D52" s="24" t="s">
        <v>254</v>
      </c>
      <c r="E52" s="24" t="s">
        <v>255</v>
      </c>
      <c r="F52" s="23">
        <v>0.20855324074074075</v>
      </c>
    </row>
    <row r="53" spans="1:6" ht="24.75" customHeight="1">
      <c r="A53" s="8"/>
      <c r="D53" s="22"/>
      <c r="E53" s="22"/>
      <c r="F53" s="23"/>
    </row>
  </sheetData>
  <sheetProtection selectLockedCells="1" selectUnlockedCells="1"/>
  <mergeCells count="2">
    <mergeCell ref="A1:F1"/>
    <mergeCell ref="A2:F2"/>
  </mergeCells>
  <printOptions gridLines="1"/>
  <pageMargins left="0.75" right="0.75" top="1" bottom="1" header="0.5118055555555555" footer="0.5118055555555555"/>
  <pageSetup fitToHeight="1" fitToWidth="1"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53"/>
  <sheetViews>
    <sheetView workbookViewId="0" topLeftCell="A40">
      <selection activeCell="A53" sqref="A53"/>
    </sheetView>
  </sheetViews>
  <sheetFormatPr defaultColWidth="9.140625" defaultRowHeight="12.75"/>
  <cols>
    <col min="1" max="1" width="19.28125" style="1" customWidth="1"/>
    <col min="2" max="2" width="45.00390625" style="0" customWidth="1"/>
    <col min="3" max="3" width="15.421875" style="0" customWidth="1"/>
    <col min="4" max="4" width="17.421875" style="27" customWidth="1"/>
    <col min="5" max="5" width="17.28125" style="27" customWidth="1"/>
    <col min="6" max="6" width="9.28125" style="1" customWidth="1"/>
  </cols>
  <sheetData>
    <row r="1" spans="1:6" ht="34.5">
      <c r="A1" s="2" t="s">
        <v>0</v>
      </c>
      <c r="B1" s="2"/>
      <c r="C1" s="2"/>
      <c r="D1" s="2"/>
      <c r="E1" s="2"/>
      <c r="F1" s="2"/>
    </row>
    <row r="2" spans="1:6" ht="27">
      <c r="A2" s="3" t="s">
        <v>258</v>
      </c>
      <c r="B2" s="3"/>
      <c r="C2" s="3"/>
      <c r="D2" s="3"/>
      <c r="E2" s="3"/>
      <c r="F2" s="3"/>
    </row>
    <row r="3" spans="1:6" ht="36" customHeight="1">
      <c r="A3" s="4" t="s">
        <v>2</v>
      </c>
      <c r="B3" s="5" t="s">
        <v>3</v>
      </c>
      <c r="C3" s="6" t="s">
        <v>4</v>
      </c>
      <c r="D3" s="28" t="s">
        <v>5</v>
      </c>
      <c r="E3" s="28" t="s">
        <v>6</v>
      </c>
      <c r="F3" s="21" t="s">
        <v>7</v>
      </c>
    </row>
    <row r="4" spans="1:6" ht="24.75" customHeight="1">
      <c r="A4" s="8">
        <v>77</v>
      </c>
      <c r="B4" s="9" t="s">
        <v>21</v>
      </c>
      <c r="C4" s="13" t="s">
        <v>9</v>
      </c>
      <c r="D4" s="11" t="s">
        <v>259</v>
      </c>
      <c r="E4" s="11" t="s">
        <v>260</v>
      </c>
      <c r="F4" s="23">
        <v>0.03869212962962962</v>
      </c>
    </row>
    <row r="5" spans="1:6" ht="24.75" customHeight="1">
      <c r="A5" s="8">
        <v>49</v>
      </c>
      <c r="B5" s="9" t="s">
        <v>18</v>
      </c>
      <c r="C5" s="10" t="s">
        <v>9</v>
      </c>
      <c r="D5" s="11" t="s">
        <v>261</v>
      </c>
      <c r="E5" s="11" t="s">
        <v>262</v>
      </c>
      <c r="F5" s="23">
        <v>0.039131944444444455</v>
      </c>
    </row>
    <row r="6" spans="1:6" ht="24.75" customHeight="1">
      <c r="A6" s="8">
        <v>66</v>
      </c>
      <c r="B6" s="9" t="s">
        <v>27</v>
      </c>
      <c r="C6" s="10" t="s">
        <v>9</v>
      </c>
      <c r="D6" s="11" t="s">
        <v>263</v>
      </c>
      <c r="E6" s="11" t="s">
        <v>264</v>
      </c>
      <c r="F6" s="23">
        <v>0.04009259259259258</v>
      </c>
    </row>
    <row r="7" spans="1:6" ht="24.75" customHeight="1">
      <c r="A7" s="8">
        <v>56</v>
      </c>
      <c r="B7" s="14" t="s">
        <v>24</v>
      </c>
      <c r="C7" s="10" t="s">
        <v>9</v>
      </c>
      <c r="D7" s="11" t="s">
        <v>265</v>
      </c>
      <c r="E7" s="11" t="s">
        <v>266</v>
      </c>
      <c r="F7" s="23">
        <v>0.04024305555555553</v>
      </c>
    </row>
    <row r="8" spans="1:6" ht="24.75" customHeight="1">
      <c r="A8" s="8">
        <v>70</v>
      </c>
      <c r="B8" s="9" t="s">
        <v>61</v>
      </c>
      <c r="C8" s="10" t="s">
        <v>37</v>
      </c>
      <c r="D8" s="11" t="s">
        <v>267</v>
      </c>
      <c r="E8" s="11" t="s">
        <v>268</v>
      </c>
      <c r="F8" s="23">
        <v>0.0417013888888889</v>
      </c>
    </row>
    <row r="9" spans="1:6" ht="24.75" customHeight="1">
      <c r="A9" s="8">
        <v>71</v>
      </c>
      <c r="B9" s="9" t="s">
        <v>15</v>
      </c>
      <c r="C9" s="10" t="s">
        <v>9</v>
      </c>
      <c r="D9" s="11" t="s">
        <v>269</v>
      </c>
      <c r="E9" s="11" t="s">
        <v>270</v>
      </c>
      <c r="F9" s="23">
        <v>0.041805555555555526</v>
      </c>
    </row>
    <row r="10" spans="1:6" ht="24.75" customHeight="1">
      <c r="A10" s="8">
        <v>63</v>
      </c>
      <c r="B10" s="9" t="s">
        <v>8</v>
      </c>
      <c r="C10" s="10" t="s">
        <v>9</v>
      </c>
      <c r="D10" s="11" t="s">
        <v>271</v>
      </c>
      <c r="E10" s="11" t="s">
        <v>272</v>
      </c>
      <c r="F10" s="23">
        <v>0.04269675925925924</v>
      </c>
    </row>
    <row r="11" spans="1:6" ht="24.75" customHeight="1">
      <c r="A11" s="8">
        <v>41</v>
      </c>
      <c r="B11" s="9" t="s">
        <v>12</v>
      </c>
      <c r="C11" s="10" t="s">
        <v>9</v>
      </c>
      <c r="D11" s="11" t="s">
        <v>273</v>
      </c>
      <c r="E11" s="11" t="s">
        <v>274</v>
      </c>
      <c r="F11" s="23">
        <v>0.042731481481481495</v>
      </c>
    </row>
    <row r="12" spans="1:6" ht="24.75" customHeight="1">
      <c r="A12" s="8">
        <v>53</v>
      </c>
      <c r="B12" s="14" t="s">
        <v>36</v>
      </c>
      <c r="C12" s="10" t="s">
        <v>37</v>
      </c>
      <c r="D12" s="11" t="s">
        <v>275</v>
      </c>
      <c r="E12" s="11" t="s">
        <v>276</v>
      </c>
      <c r="F12" s="23">
        <v>0.04399305555555556</v>
      </c>
    </row>
    <row r="13" spans="1:6" ht="24.75" customHeight="1">
      <c r="A13" s="8">
        <v>59</v>
      </c>
      <c r="B13" s="9" t="s">
        <v>97</v>
      </c>
      <c r="C13" s="10" t="s">
        <v>37</v>
      </c>
      <c r="D13" s="11" t="s">
        <v>277</v>
      </c>
      <c r="E13" s="11" t="s">
        <v>278</v>
      </c>
      <c r="F13" s="23">
        <v>0.04427083333333333</v>
      </c>
    </row>
    <row r="14" spans="1:6" ht="24.75" customHeight="1">
      <c r="A14" s="8">
        <v>38</v>
      </c>
      <c r="B14" s="9" t="s">
        <v>33</v>
      </c>
      <c r="C14" s="10" t="s">
        <v>9</v>
      </c>
      <c r="D14" s="11" t="s">
        <v>279</v>
      </c>
      <c r="E14" s="11" t="s">
        <v>280</v>
      </c>
      <c r="F14" s="23">
        <v>0.04502314814814816</v>
      </c>
    </row>
    <row r="15" spans="1:6" ht="24.75" customHeight="1">
      <c r="A15" s="8">
        <v>35</v>
      </c>
      <c r="B15" s="9" t="s">
        <v>46</v>
      </c>
      <c r="C15" s="10" t="s">
        <v>9</v>
      </c>
      <c r="D15" s="11" t="s">
        <v>281</v>
      </c>
      <c r="E15" s="11" t="s">
        <v>282</v>
      </c>
      <c r="F15" s="23">
        <v>0.04537037037037003</v>
      </c>
    </row>
    <row r="16" spans="1:6" ht="24.75" customHeight="1">
      <c r="A16" s="8">
        <v>75</v>
      </c>
      <c r="B16" s="14" t="s">
        <v>55</v>
      </c>
      <c r="C16" s="10" t="s">
        <v>9</v>
      </c>
      <c r="D16" s="11" t="s">
        <v>283</v>
      </c>
      <c r="E16" s="11" t="s">
        <v>284</v>
      </c>
      <c r="F16" s="23">
        <v>0.04537037037037003</v>
      </c>
    </row>
    <row r="17" spans="1:6" ht="24.75" customHeight="1">
      <c r="A17" s="8">
        <v>67</v>
      </c>
      <c r="B17" s="9" t="s">
        <v>70</v>
      </c>
      <c r="C17" s="10" t="s">
        <v>9</v>
      </c>
      <c r="D17" s="11" t="s">
        <v>285</v>
      </c>
      <c r="E17" s="11" t="s">
        <v>286</v>
      </c>
      <c r="F17" s="23">
        <v>0.04537037037037035</v>
      </c>
    </row>
    <row r="18" spans="1:6" ht="24.75" customHeight="1">
      <c r="A18" s="8">
        <v>78</v>
      </c>
      <c r="B18" s="9" t="s">
        <v>103</v>
      </c>
      <c r="C18" s="10" t="s">
        <v>78</v>
      </c>
      <c r="D18" s="11" t="s">
        <v>287</v>
      </c>
      <c r="E18" s="11" t="s">
        <v>288</v>
      </c>
      <c r="F18" s="23">
        <v>0.046608796296296294</v>
      </c>
    </row>
    <row r="19" spans="1:6" ht="24.75" customHeight="1">
      <c r="A19" s="8">
        <v>36</v>
      </c>
      <c r="B19" s="9" t="s">
        <v>64</v>
      </c>
      <c r="C19" s="10" t="s">
        <v>9</v>
      </c>
      <c r="D19" s="11" t="s">
        <v>289</v>
      </c>
      <c r="E19" s="11" t="s">
        <v>290</v>
      </c>
      <c r="F19" s="23">
        <v>0.04699074074074075</v>
      </c>
    </row>
    <row r="20" spans="1:6" ht="24.75" customHeight="1">
      <c r="A20" s="8">
        <v>31</v>
      </c>
      <c r="B20" s="9" t="s">
        <v>89</v>
      </c>
      <c r="C20" s="10" t="s">
        <v>9</v>
      </c>
      <c r="D20" s="11" t="s">
        <v>291</v>
      </c>
      <c r="E20" s="11" t="s">
        <v>292</v>
      </c>
      <c r="F20" s="23">
        <v>0.04707175925925927</v>
      </c>
    </row>
    <row r="21" spans="1:6" ht="24.75" customHeight="1">
      <c r="A21" s="8">
        <v>64</v>
      </c>
      <c r="B21" s="9" t="s">
        <v>40</v>
      </c>
      <c r="C21" s="10" t="s">
        <v>37</v>
      </c>
      <c r="D21" s="11" t="s">
        <v>293</v>
      </c>
      <c r="E21" s="11" t="s">
        <v>294</v>
      </c>
      <c r="F21" s="23">
        <v>0.04716435185185186</v>
      </c>
    </row>
    <row r="22" spans="1:6" ht="24.75" customHeight="1">
      <c r="A22" s="8">
        <v>62</v>
      </c>
      <c r="B22" s="9" t="s">
        <v>109</v>
      </c>
      <c r="C22" s="10" t="s">
        <v>78</v>
      </c>
      <c r="D22" s="11" t="s">
        <v>295</v>
      </c>
      <c r="E22" s="11" t="s">
        <v>296</v>
      </c>
      <c r="F22" s="23">
        <v>0.047592592592592575</v>
      </c>
    </row>
    <row r="23" spans="1:6" ht="24.75" customHeight="1">
      <c r="A23" s="8">
        <v>72</v>
      </c>
      <c r="B23" s="9" t="s">
        <v>77</v>
      </c>
      <c r="C23" s="10" t="s">
        <v>78</v>
      </c>
      <c r="D23" s="11" t="s">
        <v>297</v>
      </c>
      <c r="E23" s="11" t="s">
        <v>298</v>
      </c>
      <c r="F23" s="23">
        <v>0.04799768518518516</v>
      </c>
    </row>
    <row r="24" spans="1:6" ht="24.75" customHeight="1">
      <c r="A24" s="8">
        <v>76</v>
      </c>
      <c r="B24" s="16" t="s">
        <v>83</v>
      </c>
      <c r="C24" s="10" t="s">
        <v>37</v>
      </c>
      <c r="D24" s="11" t="s">
        <v>299</v>
      </c>
      <c r="E24" s="11" t="s">
        <v>300</v>
      </c>
      <c r="F24" s="23">
        <v>0.048194444444444096</v>
      </c>
    </row>
    <row r="25" spans="1:6" ht="24.75" customHeight="1">
      <c r="A25" s="8">
        <v>32</v>
      </c>
      <c r="B25" s="16" t="s">
        <v>133</v>
      </c>
      <c r="C25" s="10" t="s">
        <v>78</v>
      </c>
      <c r="D25" s="11" t="s">
        <v>301</v>
      </c>
      <c r="E25" s="11" t="s">
        <v>302</v>
      </c>
      <c r="F25" s="23">
        <v>0.048900462962962965</v>
      </c>
    </row>
    <row r="26" spans="1:6" ht="24.75" customHeight="1">
      <c r="A26" s="8">
        <v>48</v>
      </c>
      <c r="B26" s="16" t="s">
        <v>52</v>
      </c>
      <c r="C26" s="10" t="s">
        <v>9</v>
      </c>
      <c r="D26" s="15" t="s">
        <v>303</v>
      </c>
      <c r="E26" s="15" t="s">
        <v>304</v>
      </c>
      <c r="F26" s="23">
        <v>0.048935185185185165</v>
      </c>
    </row>
    <row r="27" spans="1:6" ht="24.75" customHeight="1">
      <c r="A27" s="8">
        <v>44</v>
      </c>
      <c r="B27" s="16" t="s">
        <v>73</v>
      </c>
      <c r="C27" s="10" t="s">
        <v>74</v>
      </c>
      <c r="D27" s="11" t="s">
        <v>305</v>
      </c>
      <c r="E27" s="11" t="s">
        <v>306</v>
      </c>
      <c r="F27" s="23">
        <v>0.04927083333333335</v>
      </c>
    </row>
    <row r="28" spans="1:6" ht="24.75" customHeight="1">
      <c r="A28" s="8">
        <v>61</v>
      </c>
      <c r="B28" s="16" t="s">
        <v>130</v>
      </c>
      <c r="C28" s="10" t="s">
        <v>78</v>
      </c>
      <c r="D28" s="11" t="s">
        <v>307</v>
      </c>
      <c r="E28" s="11" t="s">
        <v>308</v>
      </c>
      <c r="F28" s="23">
        <v>0.04976851851851821</v>
      </c>
    </row>
    <row r="29" spans="1:6" ht="24.75" customHeight="1">
      <c r="A29" s="8">
        <v>52</v>
      </c>
      <c r="B29" s="17" t="s">
        <v>58</v>
      </c>
      <c r="C29" s="10" t="s">
        <v>9</v>
      </c>
      <c r="D29" s="11" t="s">
        <v>309</v>
      </c>
      <c r="E29" s="11" t="s">
        <v>310</v>
      </c>
      <c r="F29" s="23">
        <v>0.05034722222222221</v>
      </c>
    </row>
    <row r="30" spans="1:6" ht="24.75" customHeight="1">
      <c r="A30" s="8">
        <v>65</v>
      </c>
      <c r="B30" s="16" t="s">
        <v>100</v>
      </c>
      <c r="C30" s="10" t="s">
        <v>74</v>
      </c>
      <c r="D30" s="11" t="s">
        <v>311</v>
      </c>
      <c r="E30" s="11" t="s">
        <v>312</v>
      </c>
      <c r="F30" s="23">
        <v>0.05175925925925892</v>
      </c>
    </row>
    <row r="31" spans="1:6" ht="24.75" customHeight="1">
      <c r="A31" s="8">
        <v>68</v>
      </c>
      <c r="B31" s="19" t="s">
        <v>136</v>
      </c>
      <c r="C31" s="10" t="s">
        <v>9</v>
      </c>
      <c r="D31" s="11" t="s">
        <v>313</v>
      </c>
      <c r="E31" s="11" t="s">
        <v>314</v>
      </c>
      <c r="F31" s="23">
        <v>0.052152777777777465</v>
      </c>
    </row>
    <row r="32" spans="1:6" ht="24.75" customHeight="1">
      <c r="A32" s="8">
        <v>50</v>
      </c>
      <c r="B32" s="19" t="s">
        <v>43</v>
      </c>
      <c r="C32" s="10" t="s">
        <v>9</v>
      </c>
      <c r="D32" s="11" t="s">
        <v>315</v>
      </c>
      <c r="E32" s="11" t="s">
        <v>316</v>
      </c>
      <c r="F32" s="23">
        <v>0.052916666666666654</v>
      </c>
    </row>
    <row r="33" spans="1:6" ht="24.75" customHeight="1">
      <c r="A33" s="8">
        <v>42</v>
      </c>
      <c r="B33" s="19" t="s">
        <v>115</v>
      </c>
      <c r="C33" s="10" t="s">
        <v>74</v>
      </c>
      <c r="D33" s="11" t="s">
        <v>317</v>
      </c>
      <c r="E33" s="11" t="s">
        <v>318</v>
      </c>
      <c r="F33" s="23">
        <v>0.05335648148148117</v>
      </c>
    </row>
    <row r="34" spans="1:6" ht="24.75" customHeight="1">
      <c r="A34" s="8">
        <v>57</v>
      </c>
      <c r="B34" s="18" t="s">
        <v>86</v>
      </c>
      <c r="C34" s="10" t="s">
        <v>9</v>
      </c>
      <c r="D34" s="11" t="s">
        <v>319</v>
      </c>
      <c r="E34" s="11" t="s">
        <v>320</v>
      </c>
      <c r="F34" s="23">
        <v>0.053634259259259257</v>
      </c>
    </row>
    <row r="35" spans="1:6" ht="24.75" customHeight="1">
      <c r="A35" s="8">
        <v>34</v>
      </c>
      <c r="B35" s="19" t="s">
        <v>46</v>
      </c>
      <c r="C35" s="10" t="s">
        <v>78</v>
      </c>
      <c r="D35" s="11" t="s">
        <v>321</v>
      </c>
      <c r="E35" s="11" t="s">
        <v>322</v>
      </c>
      <c r="F35" s="23">
        <v>0.054108796296296266</v>
      </c>
    </row>
    <row r="36" spans="1:6" ht="24.75" customHeight="1">
      <c r="A36" s="8">
        <v>79</v>
      </c>
      <c r="B36" s="19" t="s">
        <v>67</v>
      </c>
      <c r="C36" s="10" t="s">
        <v>9</v>
      </c>
      <c r="D36" s="11" t="s">
        <v>323</v>
      </c>
      <c r="E36" s="11" t="s">
        <v>324</v>
      </c>
      <c r="F36" s="23">
        <v>0.05417824074074075</v>
      </c>
    </row>
    <row r="37" spans="1:6" ht="24.75" customHeight="1">
      <c r="A37" s="8">
        <v>43</v>
      </c>
      <c r="B37" s="19" t="s">
        <v>49</v>
      </c>
      <c r="C37" s="10" t="s">
        <v>9</v>
      </c>
      <c r="D37" s="11" t="s">
        <v>325</v>
      </c>
      <c r="E37" s="11" t="s">
        <v>326</v>
      </c>
      <c r="F37" s="23">
        <v>0.05469907407407376</v>
      </c>
    </row>
    <row r="38" spans="1:6" ht="24.75" customHeight="1">
      <c r="A38" s="8">
        <v>74</v>
      </c>
      <c r="B38" s="18" t="s">
        <v>121</v>
      </c>
      <c r="C38" s="10" t="s">
        <v>78</v>
      </c>
      <c r="D38" s="20" t="s">
        <v>327</v>
      </c>
      <c r="E38" s="20" t="s">
        <v>328</v>
      </c>
      <c r="F38" s="23">
        <v>0.054745370370370056</v>
      </c>
    </row>
    <row r="39" spans="1:6" ht="24.75" customHeight="1">
      <c r="A39" s="8">
        <v>55</v>
      </c>
      <c r="B39" s="18" t="s">
        <v>92</v>
      </c>
      <c r="C39" s="10" t="s">
        <v>9</v>
      </c>
      <c r="D39" s="11" t="s">
        <v>329</v>
      </c>
      <c r="E39" s="11" t="s">
        <v>330</v>
      </c>
      <c r="F39" s="23">
        <v>0.05509259259259261</v>
      </c>
    </row>
    <row r="40" spans="1:6" ht="24.75" customHeight="1">
      <c r="A40" s="8">
        <v>69</v>
      </c>
      <c r="B40" s="19" t="s">
        <v>139</v>
      </c>
      <c r="C40" s="10" t="s">
        <v>78</v>
      </c>
      <c r="D40" s="11" t="s">
        <v>331</v>
      </c>
      <c r="E40" s="11" t="s">
        <v>332</v>
      </c>
      <c r="F40" s="23">
        <v>0.05550925925925895</v>
      </c>
    </row>
    <row r="41" spans="1:6" ht="24.75" customHeight="1">
      <c r="A41" s="8">
        <v>58</v>
      </c>
      <c r="B41" s="19" t="s">
        <v>112</v>
      </c>
      <c r="C41" s="10" t="s">
        <v>74</v>
      </c>
      <c r="D41" s="11" t="s">
        <v>333</v>
      </c>
      <c r="E41" s="11" t="s">
        <v>334</v>
      </c>
      <c r="F41" s="23">
        <v>0.05554398148148146</v>
      </c>
    </row>
    <row r="42" spans="1:6" ht="24.75" customHeight="1">
      <c r="A42" s="8">
        <v>45</v>
      </c>
      <c r="B42" s="19" t="s">
        <v>142</v>
      </c>
      <c r="C42" s="10" t="s">
        <v>74</v>
      </c>
      <c r="D42" s="11" t="s">
        <v>335</v>
      </c>
      <c r="E42" s="11" t="s">
        <v>336</v>
      </c>
      <c r="F42" s="23">
        <v>0.056145833333333006</v>
      </c>
    </row>
    <row r="43" spans="1:6" ht="24.75" customHeight="1">
      <c r="A43" s="8">
        <v>51</v>
      </c>
      <c r="B43" s="14" t="s">
        <v>118</v>
      </c>
      <c r="C43" s="10" t="s">
        <v>74</v>
      </c>
      <c r="D43" s="11" t="s">
        <v>337</v>
      </c>
      <c r="E43" s="11" t="s">
        <v>338</v>
      </c>
      <c r="F43" s="23">
        <v>0.05664351851851854</v>
      </c>
    </row>
    <row r="44" spans="1:6" ht="24.75" customHeight="1">
      <c r="A44" s="8">
        <v>33</v>
      </c>
      <c r="B44" s="19" t="s">
        <v>46</v>
      </c>
      <c r="C44" s="10" t="s">
        <v>37</v>
      </c>
      <c r="D44" s="11" t="s">
        <v>339</v>
      </c>
      <c r="E44" s="11" t="s">
        <v>340</v>
      </c>
      <c r="F44" s="23">
        <v>0.05673611111111114</v>
      </c>
    </row>
    <row r="45" spans="1:6" ht="24.75" customHeight="1">
      <c r="A45" s="8">
        <v>40</v>
      </c>
      <c r="B45" s="19" t="s">
        <v>127</v>
      </c>
      <c r="C45" s="10" t="s">
        <v>74</v>
      </c>
      <c r="D45" s="11" t="s">
        <v>341</v>
      </c>
      <c r="E45" s="11" t="s">
        <v>342</v>
      </c>
      <c r="F45" s="23">
        <v>0.05723379629629596</v>
      </c>
    </row>
    <row r="46" spans="1:6" ht="24.75" customHeight="1">
      <c r="A46" s="8">
        <v>37</v>
      </c>
      <c r="B46" s="19" t="s">
        <v>124</v>
      </c>
      <c r="C46" s="10" t="s">
        <v>9</v>
      </c>
      <c r="D46" s="11" t="s">
        <v>343</v>
      </c>
      <c r="E46" s="11" t="s">
        <v>344</v>
      </c>
      <c r="F46" s="23">
        <v>0.05807870370370338</v>
      </c>
    </row>
    <row r="47" spans="1:6" ht="24.75" customHeight="1">
      <c r="A47" s="8">
        <v>39</v>
      </c>
      <c r="B47" s="16" t="s">
        <v>106</v>
      </c>
      <c r="C47" s="10" t="s">
        <v>9</v>
      </c>
      <c r="D47" s="11" t="s">
        <v>345</v>
      </c>
      <c r="E47" s="11" t="s">
        <v>346</v>
      </c>
      <c r="F47" s="23">
        <v>0.05964120370370338</v>
      </c>
    </row>
    <row r="48" spans="1:6" ht="24.75" customHeight="1">
      <c r="A48" s="8">
        <v>46</v>
      </c>
      <c r="B48" s="16" t="s">
        <v>151</v>
      </c>
      <c r="C48" s="10" t="s">
        <v>74</v>
      </c>
      <c r="D48" s="11" t="s">
        <v>347</v>
      </c>
      <c r="E48" s="11" t="s">
        <v>348</v>
      </c>
      <c r="F48" s="23">
        <v>0.05983796296296262</v>
      </c>
    </row>
    <row r="49" spans="1:6" ht="24.75" customHeight="1">
      <c r="A49" s="8">
        <v>60</v>
      </c>
      <c r="B49" s="19" t="s">
        <v>148</v>
      </c>
      <c r="C49" s="10" t="s">
        <v>78</v>
      </c>
      <c r="D49" s="11" t="s">
        <v>349</v>
      </c>
      <c r="E49" s="11" t="s">
        <v>350</v>
      </c>
      <c r="F49" s="23">
        <v>0.062326388888888584</v>
      </c>
    </row>
    <row r="50" spans="1:6" ht="24.75" customHeight="1">
      <c r="A50" s="8">
        <v>73</v>
      </c>
      <c r="B50" s="19" t="s">
        <v>30</v>
      </c>
      <c r="C50" s="10" t="s">
        <v>9</v>
      </c>
      <c r="D50" s="11" t="s">
        <v>351</v>
      </c>
      <c r="E50" s="11" t="s">
        <v>352</v>
      </c>
      <c r="F50" s="23">
        <v>0.06449074074074075</v>
      </c>
    </row>
    <row r="51" spans="1:6" ht="24.75" customHeight="1">
      <c r="A51" s="8">
        <v>54</v>
      </c>
      <c r="B51" s="18" t="s">
        <v>92</v>
      </c>
      <c r="C51" s="10" t="s">
        <v>145</v>
      </c>
      <c r="D51" s="11" t="s">
        <v>353</v>
      </c>
      <c r="E51" s="11" t="s">
        <v>354</v>
      </c>
      <c r="F51" s="23">
        <v>0.07731481481481448</v>
      </c>
    </row>
    <row r="52" spans="1:6" ht="24.75" customHeight="1">
      <c r="A52" s="8">
        <v>47</v>
      </c>
      <c r="B52" s="19" t="s">
        <v>154</v>
      </c>
      <c r="C52" s="10" t="s">
        <v>74</v>
      </c>
      <c r="D52" s="15" t="s">
        <v>355</v>
      </c>
      <c r="E52" s="15" t="s">
        <v>356</v>
      </c>
      <c r="F52" s="23">
        <v>0.11458333333333301</v>
      </c>
    </row>
    <row r="53" spans="1:6" ht="24.75" customHeight="1">
      <c r="A53" s="8"/>
      <c r="B53" s="29" t="s">
        <v>357</v>
      </c>
      <c r="C53" s="29"/>
      <c r="D53" s="29"/>
      <c r="E53" s="11"/>
      <c r="F53" s="23"/>
    </row>
  </sheetData>
  <sheetProtection selectLockedCells="1" selectUnlockedCells="1"/>
  <mergeCells count="3">
    <mergeCell ref="A1:F1"/>
    <mergeCell ref="A2:F2"/>
    <mergeCell ref="B53:D53"/>
  </mergeCells>
  <printOptions gridLines="1"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53"/>
  <sheetViews>
    <sheetView workbookViewId="0" topLeftCell="A40">
      <selection activeCell="A53" sqref="A53"/>
    </sheetView>
  </sheetViews>
  <sheetFormatPr defaultColWidth="9.140625" defaultRowHeight="12.75"/>
  <cols>
    <col min="1" max="1" width="19.28125" style="1" customWidth="1"/>
    <col min="2" max="2" width="45.00390625" style="0" customWidth="1"/>
    <col min="3" max="3" width="15.421875" style="0" customWidth="1"/>
    <col min="4" max="4" width="17.421875" style="27" customWidth="1"/>
    <col min="5" max="5" width="17.28125" style="27" customWidth="1"/>
    <col min="6" max="6" width="8.8515625" style="1" customWidth="1"/>
  </cols>
  <sheetData>
    <row r="1" spans="1:6" ht="34.5">
      <c r="A1" s="2" t="s">
        <v>0</v>
      </c>
      <c r="B1" s="2"/>
      <c r="C1" s="2"/>
      <c r="D1" s="2"/>
      <c r="E1" s="2"/>
      <c r="F1" s="2"/>
    </row>
    <row r="2" spans="1:6" ht="27">
      <c r="A2" s="3" t="s">
        <v>358</v>
      </c>
      <c r="B2" s="3"/>
      <c r="C2" s="3"/>
      <c r="D2" s="3"/>
      <c r="E2" s="3"/>
      <c r="F2" s="3"/>
    </row>
    <row r="3" spans="1:6" ht="36" customHeight="1">
      <c r="A3" s="4" t="s">
        <v>2</v>
      </c>
      <c r="B3" s="5" t="s">
        <v>3</v>
      </c>
      <c r="C3" s="6" t="s">
        <v>4</v>
      </c>
      <c r="D3" s="28" t="s">
        <v>5</v>
      </c>
      <c r="E3" s="28" t="s">
        <v>6</v>
      </c>
      <c r="F3" s="21" t="s">
        <v>257</v>
      </c>
    </row>
    <row r="4" spans="1:6" ht="24.75" customHeight="1">
      <c r="A4" s="8">
        <v>63</v>
      </c>
      <c r="B4" s="9" t="s">
        <v>8</v>
      </c>
      <c r="C4" s="10" t="s">
        <v>9</v>
      </c>
      <c r="D4" s="11" t="s">
        <v>271</v>
      </c>
      <c r="E4" s="11" t="s">
        <v>272</v>
      </c>
      <c r="F4" s="23">
        <v>0.1421875</v>
      </c>
    </row>
    <row r="5" spans="1:6" ht="24.75" customHeight="1">
      <c r="A5" s="8">
        <v>49</v>
      </c>
      <c r="B5" s="9" t="s">
        <v>18</v>
      </c>
      <c r="C5" s="10" t="s">
        <v>9</v>
      </c>
      <c r="D5" s="11" t="s">
        <v>261</v>
      </c>
      <c r="E5" s="11" t="s">
        <v>262</v>
      </c>
      <c r="F5" s="23">
        <v>0.14243055555555556</v>
      </c>
    </row>
    <row r="6" spans="1:6" ht="24.75" customHeight="1">
      <c r="A6" s="8">
        <v>77</v>
      </c>
      <c r="B6" s="9" t="s">
        <v>21</v>
      </c>
      <c r="C6" s="13" t="s">
        <v>9</v>
      </c>
      <c r="D6" s="11" t="s">
        <v>259</v>
      </c>
      <c r="E6" s="11" t="s">
        <v>260</v>
      </c>
      <c r="F6" s="23">
        <v>0.14449074074074073</v>
      </c>
    </row>
    <row r="7" spans="1:6" ht="24.75" customHeight="1">
      <c r="A7" s="8">
        <v>41</v>
      </c>
      <c r="B7" s="9" t="s">
        <v>12</v>
      </c>
      <c r="C7" s="10" t="s">
        <v>9</v>
      </c>
      <c r="D7" s="11" t="s">
        <v>273</v>
      </c>
      <c r="E7" s="11" t="s">
        <v>274</v>
      </c>
      <c r="F7" s="23">
        <v>0.14747685185185186</v>
      </c>
    </row>
    <row r="8" spans="1:6" ht="24.75" customHeight="1">
      <c r="A8" s="8">
        <v>56</v>
      </c>
      <c r="B8" s="14" t="s">
        <v>24</v>
      </c>
      <c r="C8" s="10" t="s">
        <v>9</v>
      </c>
      <c r="D8" s="11" t="s">
        <v>265</v>
      </c>
      <c r="E8" s="11" t="s">
        <v>266</v>
      </c>
      <c r="F8" s="23">
        <v>0.1480324074074074</v>
      </c>
    </row>
    <row r="9" spans="1:6" ht="24.75" customHeight="1">
      <c r="A9" s="8">
        <v>66</v>
      </c>
      <c r="B9" s="9" t="s">
        <v>27</v>
      </c>
      <c r="C9" s="10" t="s">
        <v>9</v>
      </c>
      <c r="D9" s="11" t="s">
        <v>263</v>
      </c>
      <c r="E9" s="11" t="s">
        <v>264</v>
      </c>
      <c r="F9" s="23">
        <v>0.1480324074074074</v>
      </c>
    </row>
    <row r="10" spans="1:6" ht="24.75" customHeight="1">
      <c r="A10" s="8">
        <v>71</v>
      </c>
      <c r="B10" s="9" t="s">
        <v>15</v>
      </c>
      <c r="C10" s="10" t="s">
        <v>9</v>
      </c>
      <c r="D10" s="11" t="s">
        <v>269</v>
      </c>
      <c r="E10" s="11" t="s">
        <v>270</v>
      </c>
      <c r="F10" s="23">
        <v>0.1483796296296296</v>
      </c>
    </row>
    <row r="11" spans="1:6" ht="24.75" customHeight="1">
      <c r="A11" s="8">
        <v>53</v>
      </c>
      <c r="B11" s="14" t="s">
        <v>36</v>
      </c>
      <c r="C11" s="10" t="s">
        <v>37</v>
      </c>
      <c r="D11" s="11" t="s">
        <v>275</v>
      </c>
      <c r="E11" s="11" t="s">
        <v>276</v>
      </c>
      <c r="F11" s="23">
        <v>0.1583564814814815</v>
      </c>
    </row>
    <row r="12" spans="1:6" ht="24.75" customHeight="1">
      <c r="A12" s="8">
        <v>70</v>
      </c>
      <c r="B12" s="9" t="s">
        <v>61</v>
      </c>
      <c r="C12" s="10" t="s">
        <v>37</v>
      </c>
      <c r="D12" s="11" t="s">
        <v>267</v>
      </c>
      <c r="E12" s="11" t="s">
        <v>268</v>
      </c>
      <c r="F12" s="23">
        <v>0.16099537037037037</v>
      </c>
    </row>
    <row r="13" spans="1:6" ht="24.75" customHeight="1">
      <c r="A13" s="8">
        <v>38</v>
      </c>
      <c r="B13" s="9" t="s">
        <v>33</v>
      </c>
      <c r="C13" s="10" t="s">
        <v>9</v>
      </c>
      <c r="D13" s="11" t="s">
        <v>279</v>
      </c>
      <c r="E13" s="11" t="s">
        <v>280</v>
      </c>
      <c r="F13" s="23">
        <v>0.16405092592592593</v>
      </c>
    </row>
    <row r="14" spans="1:6" ht="24.75" customHeight="1">
      <c r="A14" s="8">
        <v>59</v>
      </c>
      <c r="B14" s="9" t="s">
        <v>97</v>
      </c>
      <c r="C14" s="10" t="s">
        <v>37</v>
      </c>
      <c r="D14" s="11" t="s">
        <v>277</v>
      </c>
      <c r="E14" s="11" t="s">
        <v>278</v>
      </c>
      <c r="F14" s="23">
        <v>0.16605324074074074</v>
      </c>
    </row>
    <row r="15" spans="1:6" ht="24.75" customHeight="1">
      <c r="A15" s="8">
        <v>64</v>
      </c>
      <c r="B15" s="9" t="s">
        <v>40</v>
      </c>
      <c r="C15" s="10" t="s">
        <v>37</v>
      </c>
      <c r="D15" s="11" t="s">
        <v>293</v>
      </c>
      <c r="E15" s="11" t="s">
        <v>294</v>
      </c>
      <c r="F15" s="23">
        <v>0.16621527777777778</v>
      </c>
    </row>
    <row r="16" spans="1:6" ht="24.75" customHeight="1">
      <c r="A16" s="8">
        <v>67</v>
      </c>
      <c r="B16" s="9" t="s">
        <v>70</v>
      </c>
      <c r="C16" s="10" t="s">
        <v>9</v>
      </c>
      <c r="D16" s="11" t="s">
        <v>285</v>
      </c>
      <c r="E16" s="11" t="s">
        <v>286</v>
      </c>
      <c r="F16" s="23">
        <v>0.1680787037037037</v>
      </c>
    </row>
    <row r="17" spans="1:6" ht="24.75" customHeight="1">
      <c r="A17" s="8">
        <v>44</v>
      </c>
      <c r="B17" s="9" t="s">
        <v>73</v>
      </c>
      <c r="C17" s="10" t="s">
        <v>74</v>
      </c>
      <c r="D17" s="11" t="s">
        <v>305</v>
      </c>
      <c r="E17" s="11" t="s">
        <v>306</v>
      </c>
      <c r="F17" s="23">
        <v>0.16905092592592594</v>
      </c>
    </row>
    <row r="18" spans="1:6" ht="24.75" customHeight="1">
      <c r="A18" s="8">
        <v>48</v>
      </c>
      <c r="B18" s="9" t="s">
        <v>52</v>
      </c>
      <c r="C18" s="10" t="s">
        <v>9</v>
      </c>
      <c r="D18" s="15" t="s">
        <v>303</v>
      </c>
      <c r="E18" s="15" t="s">
        <v>304</v>
      </c>
      <c r="F18" s="23">
        <v>0.16944444444444443</v>
      </c>
    </row>
    <row r="19" spans="1:6" ht="24.75" customHeight="1">
      <c r="A19" s="8">
        <v>50</v>
      </c>
      <c r="B19" s="9" t="s">
        <v>43</v>
      </c>
      <c r="C19" s="10" t="s">
        <v>9</v>
      </c>
      <c r="D19" s="11" t="s">
        <v>315</v>
      </c>
      <c r="E19" s="11" t="s">
        <v>316</v>
      </c>
      <c r="F19" s="23">
        <v>0.1697685185185185</v>
      </c>
    </row>
    <row r="20" spans="1:6" ht="24.75" customHeight="1">
      <c r="A20" s="8">
        <v>33</v>
      </c>
      <c r="B20" s="9" t="s">
        <v>46</v>
      </c>
      <c r="C20" s="10" t="s">
        <v>37</v>
      </c>
      <c r="D20" s="11" t="s">
        <v>339</v>
      </c>
      <c r="E20" s="11" t="s">
        <v>340</v>
      </c>
      <c r="F20" s="23">
        <v>0.17245370370370372</v>
      </c>
    </row>
    <row r="21" spans="1:6" ht="24.75" customHeight="1">
      <c r="A21" s="8">
        <v>79</v>
      </c>
      <c r="B21" s="9" t="s">
        <v>67</v>
      </c>
      <c r="C21" s="10" t="s">
        <v>9</v>
      </c>
      <c r="D21" s="11" t="s">
        <v>323</v>
      </c>
      <c r="E21" s="11" t="s">
        <v>324</v>
      </c>
      <c r="F21" s="23">
        <v>0.17270833333333332</v>
      </c>
    </row>
    <row r="22" spans="1:6" ht="24.75" customHeight="1">
      <c r="A22" s="8">
        <v>62</v>
      </c>
      <c r="B22" s="9" t="s">
        <v>109</v>
      </c>
      <c r="C22" s="10" t="s">
        <v>78</v>
      </c>
      <c r="D22" s="11" t="s">
        <v>295</v>
      </c>
      <c r="E22" s="11" t="s">
        <v>296</v>
      </c>
      <c r="F22" s="23">
        <v>0.17305555555555555</v>
      </c>
    </row>
    <row r="23" spans="1:6" ht="24.75" customHeight="1">
      <c r="A23" s="8">
        <v>72</v>
      </c>
      <c r="B23" s="9" t="s">
        <v>77</v>
      </c>
      <c r="C23" s="10" t="s">
        <v>78</v>
      </c>
      <c r="D23" s="11" t="s">
        <v>297</v>
      </c>
      <c r="E23" s="11" t="s">
        <v>298</v>
      </c>
      <c r="F23" s="23">
        <v>0.17412037037037034</v>
      </c>
    </row>
    <row r="24" spans="1:6" ht="24.75" customHeight="1">
      <c r="A24" s="8">
        <v>36</v>
      </c>
      <c r="B24" s="16" t="s">
        <v>64</v>
      </c>
      <c r="C24" s="10" t="s">
        <v>9</v>
      </c>
      <c r="D24" s="11" t="s">
        <v>289</v>
      </c>
      <c r="E24" s="11" t="s">
        <v>290</v>
      </c>
      <c r="F24" s="23">
        <v>0.1752314814814815</v>
      </c>
    </row>
    <row r="25" spans="1:6" ht="24.75" customHeight="1">
      <c r="A25" s="8">
        <v>52</v>
      </c>
      <c r="B25" s="17" t="s">
        <v>58</v>
      </c>
      <c r="C25" s="10" t="s">
        <v>9</v>
      </c>
      <c r="D25" s="11" t="s">
        <v>309</v>
      </c>
      <c r="E25" s="11" t="s">
        <v>310</v>
      </c>
      <c r="F25" s="23">
        <v>0.17627314814814812</v>
      </c>
    </row>
    <row r="26" spans="1:6" ht="24.75" customHeight="1">
      <c r="A26" s="8">
        <v>34</v>
      </c>
      <c r="B26" s="16" t="s">
        <v>46</v>
      </c>
      <c r="C26" s="10" t="s">
        <v>78</v>
      </c>
      <c r="D26" s="11" t="s">
        <v>321</v>
      </c>
      <c r="E26" s="11" t="s">
        <v>322</v>
      </c>
      <c r="F26" s="23">
        <v>0.17652777777777776</v>
      </c>
    </row>
    <row r="27" spans="1:6" ht="24.75" customHeight="1">
      <c r="A27" s="8">
        <v>57</v>
      </c>
      <c r="B27" s="17" t="s">
        <v>86</v>
      </c>
      <c r="C27" s="10" t="s">
        <v>9</v>
      </c>
      <c r="D27" s="11" t="s">
        <v>319</v>
      </c>
      <c r="E27" s="11" t="s">
        <v>320</v>
      </c>
      <c r="F27" s="23">
        <v>0.17840277777777777</v>
      </c>
    </row>
    <row r="28" spans="1:6" ht="24.75" customHeight="1">
      <c r="A28" s="8">
        <v>31</v>
      </c>
      <c r="B28" s="16" t="s">
        <v>89</v>
      </c>
      <c r="C28" s="10" t="s">
        <v>9</v>
      </c>
      <c r="D28" s="11" t="s">
        <v>291</v>
      </c>
      <c r="E28" s="11" t="s">
        <v>292</v>
      </c>
      <c r="F28" s="23">
        <v>0.17885416666666668</v>
      </c>
    </row>
    <row r="29" spans="1:6" ht="24.75" customHeight="1">
      <c r="A29" s="8">
        <v>78</v>
      </c>
      <c r="B29" s="16" t="s">
        <v>103</v>
      </c>
      <c r="C29" s="10" t="s">
        <v>78</v>
      </c>
      <c r="D29" s="11" t="s">
        <v>287</v>
      </c>
      <c r="E29" s="11" t="s">
        <v>288</v>
      </c>
      <c r="F29" s="23">
        <v>0.1796412037037037</v>
      </c>
    </row>
    <row r="30" spans="1:6" ht="24.75" customHeight="1">
      <c r="A30" s="8">
        <v>55</v>
      </c>
      <c r="B30" s="17" t="s">
        <v>92</v>
      </c>
      <c r="C30" s="10" t="s">
        <v>9</v>
      </c>
      <c r="D30" s="11" t="s">
        <v>329</v>
      </c>
      <c r="E30" s="11" t="s">
        <v>330</v>
      </c>
      <c r="F30" s="23">
        <v>0.18310185185185188</v>
      </c>
    </row>
    <row r="31" spans="1:6" ht="24.75" customHeight="1">
      <c r="A31" s="8">
        <v>35</v>
      </c>
      <c r="B31" s="19" t="s">
        <v>46</v>
      </c>
      <c r="C31" s="10" t="s">
        <v>9</v>
      </c>
      <c r="D31" s="11" t="s">
        <v>281</v>
      </c>
      <c r="E31" s="11" t="s">
        <v>282</v>
      </c>
      <c r="F31" s="23">
        <v>0.1837384259259256</v>
      </c>
    </row>
    <row r="32" spans="1:6" ht="24.75" customHeight="1">
      <c r="A32" s="8">
        <v>61</v>
      </c>
      <c r="B32" s="19" t="s">
        <v>130</v>
      </c>
      <c r="C32" s="10" t="s">
        <v>78</v>
      </c>
      <c r="D32" s="11" t="s">
        <v>307</v>
      </c>
      <c r="E32" s="11" t="s">
        <v>308</v>
      </c>
      <c r="F32" s="23">
        <v>0.186296296296296</v>
      </c>
    </row>
    <row r="33" spans="1:6" ht="24.75" customHeight="1">
      <c r="A33" s="8">
        <v>73</v>
      </c>
      <c r="B33" s="19" t="s">
        <v>30</v>
      </c>
      <c r="C33" s="10" t="s">
        <v>9</v>
      </c>
      <c r="D33" s="11" t="s">
        <v>351</v>
      </c>
      <c r="E33" s="11" t="s">
        <v>352</v>
      </c>
      <c r="F33" s="23">
        <v>0.18731481481481482</v>
      </c>
    </row>
    <row r="34" spans="1:6" ht="24.75" customHeight="1">
      <c r="A34" s="8">
        <v>51</v>
      </c>
      <c r="B34" s="18" t="s">
        <v>118</v>
      </c>
      <c r="C34" s="10" t="s">
        <v>74</v>
      </c>
      <c r="D34" s="11" t="s">
        <v>337</v>
      </c>
      <c r="E34" s="11" t="s">
        <v>338</v>
      </c>
      <c r="F34" s="23">
        <v>0.18822916666666667</v>
      </c>
    </row>
    <row r="35" spans="1:6" ht="24.75" customHeight="1">
      <c r="A35" s="8">
        <v>76</v>
      </c>
      <c r="B35" s="19" t="s">
        <v>83</v>
      </c>
      <c r="C35" s="10" t="s">
        <v>37</v>
      </c>
      <c r="D35" s="11" t="s">
        <v>299</v>
      </c>
      <c r="E35" s="11" t="s">
        <v>300</v>
      </c>
      <c r="F35" s="23">
        <v>0.18915509259259225</v>
      </c>
    </row>
    <row r="36" spans="1:6" ht="24.75" customHeight="1">
      <c r="A36" s="8">
        <v>58</v>
      </c>
      <c r="B36" s="19" t="s">
        <v>112</v>
      </c>
      <c r="C36" s="10" t="s">
        <v>74</v>
      </c>
      <c r="D36" s="11" t="s">
        <v>333</v>
      </c>
      <c r="E36" s="11" t="s">
        <v>334</v>
      </c>
      <c r="F36" s="23">
        <v>0.18958333333333333</v>
      </c>
    </row>
    <row r="37" spans="1:6" ht="24.75" customHeight="1">
      <c r="A37" s="8">
        <v>42</v>
      </c>
      <c r="B37" s="19" t="s">
        <v>115</v>
      </c>
      <c r="C37" s="10" t="s">
        <v>74</v>
      </c>
      <c r="D37" s="11" t="s">
        <v>317</v>
      </c>
      <c r="E37" s="11" t="s">
        <v>318</v>
      </c>
      <c r="F37" s="23">
        <v>0.19025462962962933</v>
      </c>
    </row>
    <row r="38" spans="1:6" ht="24.75" customHeight="1">
      <c r="A38" s="8">
        <v>74</v>
      </c>
      <c r="B38" s="18" t="s">
        <v>121</v>
      </c>
      <c r="C38" s="10" t="s">
        <v>78</v>
      </c>
      <c r="D38" s="20" t="s">
        <v>327</v>
      </c>
      <c r="E38" s="20" t="s">
        <v>328</v>
      </c>
      <c r="F38" s="23">
        <v>0.19251157407407377</v>
      </c>
    </row>
    <row r="39" spans="1:6" ht="24.75" customHeight="1">
      <c r="A39" s="8">
        <v>32</v>
      </c>
      <c r="B39" s="19" t="s">
        <v>133</v>
      </c>
      <c r="C39" s="10" t="s">
        <v>78</v>
      </c>
      <c r="D39" s="11" t="s">
        <v>301</v>
      </c>
      <c r="E39" s="11" t="s">
        <v>302</v>
      </c>
      <c r="F39" s="23">
        <v>0.19267361111111111</v>
      </c>
    </row>
    <row r="40" spans="1:6" ht="24.75" customHeight="1">
      <c r="A40" s="8">
        <v>65</v>
      </c>
      <c r="B40" s="19" t="s">
        <v>100</v>
      </c>
      <c r="C40" s="10" t="s">
        <v>74</v>
      </c>
      <c r="D40" s="11" t="s">
        <v>311</v>
      </c>
      <c r="E40" s="11" t="s">
        <v>312</v>
      </c>
      <c r="F40" s="23">
        <v>0.19468749999999965</v>
      </c>
    </row>
    <row r="41" spans="1:6" ht="24.75" customHeight="1">
      <c r="A41" s="8">
        <v>39</v>
      </c>
      <c r="B41" s="19" t="s">
        <v>106</v>
      </c>
      <c r="C41" s="10" t="s">
        <v>9</v>
      </c>
      <c r="D41" s="11" t="s">
        <v>345</v>
      </c>
      <c r="E41" s="11" t="s">
        <v>346</v>
      </c>
      <c r="F41" s="23">
        <v>0.19743055555555522</v>
      </c>
    </row>
    <row r="42" spans="1:6" ht="24.75" customHeight="1">
      <c r="A42" s="8">
        <v>40</v>
      </c>
      <c r="B42" s="19" t="s">
        <v>127</v>
      </c>
      <c r="C42" s="10" t="s">
        <v>74</v>
      </c>
      <c r="D42" s="11" t="s">
        <v>341</v>
      </c>
      <c r="E42" s="11" t="s">
        <v>342</v>
      </c>
      <c r="F42" s="23">
        <v>0.19754629629629597</v>
      </c>
    </row>
    <row r="43" spans="1:6" ht="24.75" customHeight="1">
      <c r="A43" s="8">
        <v>43</v>
      </c>
      <c r="B43" s="9" t="s">
        <v>49</v>
      </c>
      <c r="C43" s="10" t="s">
        <v>9</v>
      </c>
      <c r="D43" s="11" t="s">
        <v>325</v>
      </c>
      <c r="E43" s="11" t="s">
        <v>326</v>
      </c>
      <c r="F43" s="23">
        <v>0.1993749999999997</v>
      </c>
    </row>
    <row r="44" spans="1:6" ht="24.75" customHeight="1">
      <c r="A44" s="8">
        <v>75</v>
      </c>
      <c r="B44" s="18" t="s">
        <v>55</v>
      </c>
      <c r="C44" s="10" t="s">
        <v>9</v>
      </c>
      <c r="D44" s="11" t="s">
        <v>283</v>
      </c>
      <c r="E44" s="11" t="s">
        <v>284</v>
      </c>
      <c r="F44" s="23">
        <v>0.20143518518518486</v>
      </c>
    </row>
    <row r="45" spans="1:6" ht="24.75" customHeight="1">
      <c r="A45" s="8">
        <v>69</v>
      </c>
      <c r="B45" s="19" t="s">
        <v>139</v>
      </c>
      <c r="C45" s="10" t="s">
        <v>78</v>
      </c>
      <c r="D45" s="11" t="s">
        <v>331</v>
      </c>
      <c r="E45" s="11" t="s">
        <v>332</v>
      </c>
      <c r="F45" s="23">
        <v>0.20437499999999972</v>
      </c>
    </row>
    <row r="46" spans="1:6" ht="24.75" customHeight="1">
      <c r="A46" s="8">
        <v>37</v>
      </c>
      <c r="B46" s="19" t="s">
        <v>124</v>
      </c>
      <c r="C46" s="10" t="s">
        <v>9</v>
      </c>
      <c r="D46" s="11" t="s">
        <v>343</v>
      </c>
      <c r="E46" s="11" t="s">
        <v>344</v>
      </c>
      <c r="F46" s="23">
        <v>0.20759259259259227</v>
      </c>
    </row>
    <row r="47" spans="1:6" ht="24.75" customHeight="1">
      <c r="A47" s="8">
        <v>68</v>
      </c>
      <c r="B47" s="16" t="s">
        <v>136</v>
      </c>
      <c r="C47" s="10" t="s">
        <v>9</v>
      </c>
      <c r="D47" s="11" t="s">
        <v>313</v>
      </c>
      <c r="E47" s="11" t="s">
        <v>314</v>
      </c>
      <c r="F47" s="23">
        <v>0.2153472222222219</v>
      </c>
    </row>
    <row r="48" spans="1:6" ht="24.75" customHeight="1">
      <c r="A48" s="8">
        <v>45</v>
      </c>
      <c r="B48" s="16" t="s">
        <v>142</v>
      </c>
      <c r="C48" s="10" t="s">
        <v>74</v>
      </c>
      <c r="D48" s="11" t="s">
        <v>335</v>
      </c>
      <c r="E48" s="11" t="s">
        <v>336</v>
      </c>
      <c r="F48" s="23">
        <v>0.21613425925925897</v>
      </c>
    </row>
    <row r="49" spans="1:6" ht="24.75" customHeight="1">
      <c r="A49" s="8">
        <v>60</v>
      </c>
      <c r="B49" s="19" t="s">
        <v>148</v>
      </c>
      <c r="C49" s="10" t="s">
        <v>78</v>
      </c>
      <c r="D49" s="11" t="s">
        <v>349</v>
      </c>
      <c r="E49" s="11" t="s">
        <v>350</v>
      </c>
      <c r="F49" s="23">
        <v>0.23628472222222197</v>
      </c>
    </row>
    <row r="50" spans="1:6" ht="24.75" customHeight="1">
      <c r="A50" s="8">
        <v>46</v>
      </c>
      <c r="B50" s="19" t="s">
        <v>151</v>
      </c>
      <c r="C50" s="10" t="s">
        <v>74</v>
      </c>
      <c r="D50" s="11" t="s">
        <v>347</v>
      </c>
      <c r="E50" s="11" t="s">
        <v>348</v>
      </c>
      <c r="F50" s="23">
        <v>0.23732638888888857</v>
      </c>
    </row>
    <row r="51" spans="1:6" ht="24.75" customHeight="1">
      <c r="A51" s="8">
        <v>54</v>
      </c>
      <c r="B51" s="18" t="s">
        <v>92</v>
      </c>
      <c r="C51" s="10" t="s">
        <v>145</v>
      </c>
      <c r="D51" s="11" t="s">
        <v>353</v>
      </c>
      <c r="E51" s="11" t="s">
        <v>354</v>
      </c>
      <c r="F51" s="23">
        <v>0.24591435185185156</v>
      </c>
    </row>
    <row r="52" spans="1:6" ht="24.75" customHeight="1">
      <c r="A52" s="8">
        <v>47</v>
      </c>
      <c r="B52" s="19" t="s">
        <v>154</v>
      </c>
      <c r="C52" s="10" t="s">
        <v>74</v>
      </c>
      <c r="D52" s="15" t="s">
        <v>355</v>
      </c>
      <c r="E52" s="15" t="s">
        <v>356</v>
      </c>
      <c r="F52" s="23">
        <v>0.3231365740740738</v>
      </c>
    </row>
    <row r="53" spans="1:6" ht="24.75" customHeight="1">
      <c r="A53" s="8"/>
      <c r="B53" s="29" t="s">
        <v>359</v>
      </c>
      <c r="C53" s="29"/>
      <c r="D53" s="29"/>
      <c r="E53" s="11"/>
      <c r="F53" s="23"/>
    </row>
  </sheetData>
  <sheetProtection selectLockedCells="1" selectUnlockedCells="1"/>
  <mergeCells count="3">
    <mergeCell ref="A1:F1"/>
    <mergeCell ref="A2:F2"/>
    <mergeCell ref="B53:D53"/>
  </mergeCells>
  <printOptions gridLines="1"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F53"/>
  <sheetViews>
    <sheetView workbookViewId="0" topLeftCell="A40">
      <selection activeCell="A54" sqref="A54"/>
    </sheetView>
  </sheetViews>
  <sheetFormatPr defaultColWidth="9.140625" defaultRowHeight="12.75"/>
  <cols>
    <col min="1" max="1" width="19.28125" style="1" customWidth="1"/>
    <col min="2" max="2" width="45.00390625" style="0" customWidth="1"/>
    <col min="3" max="3" width="15.421875" style="0" customWidth="1"/>
    <col min="4" max="4" width="16.28125" style="27" customWidth="1"/>
    <col min="5" max="5" width="16.7109375" style="27" customWidth="1"/>
    <col min="6" max="6" width="10.00390625" style="1" customWidth="1"/>
  </cols>
  <sheetData>
    <row r="1" spans="1:6" ht="34.5">
      <c r="A1" s="2" t="s">
        <v>0</v>
      </c>
      <c r="B1" s="2"/>
      <c r="C1" s="2"/>
      <c r="D1" s="2"/>
      <c r="E1" s="2"/>
      <c r="F1" s="2"/>
    </row>
    <row r="2" spans="1:6" ht="27">
      <c r="A2" s="3" t="s">
        <v>360</v>
      </c>
      <c r="B2" s="3"/>
      <c r="C2" s="3"/>
      <c r="D2" s="3"/>
      <c r="E2" s="3"/>
      <c r="F2" s="3"/>
    </row>
    <row r="3" spans="1:6" ht="36" customHeight="1">
      <c r="A3" s="4" t="s">
        <v>2</v>
      </c>
      <c r="B3" s="5" t="s">
        <v>3</v>
      </c>
      <c r="C3" s="6" t="s">
        <v>4</v>
      </c>
      <c r="D3" s="28" t="s">
        <v>5</v>
      </c>
      <c r="E3" s="28" t="s">
        <v>6</v>
      </c>
      <c r="F3" s="21" t="s">
        <v>7</v>
      </c>
    </row>
    <row r="4" spans="1:6" ht="24.75" customHeight="1">
      <c r="A4" s="8">
        <v>77</v>
      </c>
      <c r="B4" s="9" t="s">
        <v>21</v>
      </c>
      <c r="C4" s="13" t="s">
        <v>9</v>
      </c>
      <c r="D4" s="11" t="s">
        <v>361</v>
      </c>
      <c r="E4" s="11" t="s">
        <v>362</v>
      </c>
      <c r="F4" s="23">
        <v>0.04217592592592595</v>
      </c>
    </row>
    <row r="5" spans="1:6" ht="24.75" customHeight="1">
      <c r="A5" s="8">
        <v>49</v>
      </c>
      <c r="B5" s="9" t="s">
        <v>18</v>
      </c>
      <c r="C5" s="10" t="s">
        <v>9</v>
      </c>
      <c r="D5" s="11" t="s">
        <v>363</v>
      </c>
      <c r="E5" s="11" t="s">
        <v>364</v>
      </c>
      <c r="F5" s="23">
        <v>0.04493055555555556</v>
      </c>
    </row>
    <row r="6" spans="1:6" ht="24.75" customHeight="1">
      <c r="A6" s="8">
        <v>63</v>
      </c>
      <c r="B6" s="9" t="s">
        <v>8</v>
      </c>
      <c r="C6" s="10" t="s">
        <v>9</v>
      </c>
      <c r="D6" s="11" t="s">
        <v>365</v>
      </c>
      <c r="E6" s="11" t="s">
        <v>366</v>
      </c>
      <c r="F6" s="23">
        <v>0.04525462962962962</v>
      </c>
    </row>
    <row r="7" spans="1:6" ht="24.75" customHeight="1">
      <c r="A7" s="8">
        <v>56</v>
      </c>
      <c r="B7" s="14" t="s">
        <v>24</v>
      </c>
      <c r="C7" s="10" t="s">
        <v>9</v>
      </c>
      <c r="D7" s="11" t="s">
        <v>367</v>
      </c>
      <c r="E7" s="11" t="s">
        <v>368</v>
      </c>
      <c r="F7" s="23">
        <v>0.047326388888888904</v>
      </c>
    </row>
    <row r="8" spans="1:6" ht="24.75" customHeight="1">
      <c r="A8" s="8">
        <v>41</v>
      </c>
      <c r="B8" s="9" t="s">
        <v>12</v>
      </c>
      <c r="C8" s="10" t="s">
        <v>9</v>
      </c>
      <c r="D8" s="11" t="s">
        <v>369</v>
      </c>
      <c r="E8" s="11" t="s">
        <v>370</v>
      </c>
      <c r="F8" s="23">
        <v>0.04888888888888887</v>
      </c>
    </row>
    <row r="9" spans="1:6" ht="24.75" customHeight="1">
      <c r="A9" s="8">
        <v>48</v>
      </c>
      <c r="B9" s="9" t="s">
        <v>52</v>
      </c>
      <c r="C9" s="10" t="s">
        <v>9</v>
      </c>
      <c r="D9" s="15" t="s">
        <v>371</v>
      </c>
      <c r="E9" s="15" t="s">
        <v>372</v>
      </c>
      <c r="F9" s="23">
        <v>0.049282407407407414</v>
      </c>
    </row>
    <row r="10" spans="1:6" ht="24.75" customHeight="1">
      <c r="A10" s="8">
        <v>66</v>
      </c>
      <c r="B10" s="9" t="s">
        <v>27</v>
      </c>
      <c r="C10" s="10" t="s">
        <v>9</v>
      </c>
      <c r="D10" s="11" t="s">
        <v>373</v>
      </c>
      <c r="E10" s="11" t="s">
        <v>374</v>
      </c>
      <c r="F10" s="23">
        <v>0.04989583333333336</v>
      </c>
    </row>
    <row r="11" spans="1:6" ht="24.75" customHeight="1">
      <c r="A11" s="8">
        <v>53</v>
      </c>
      <c r="B11" s="14" t="s">
        <v>36</v>
      </c>
      <c r="C11" s="10" t="s">
        <v>37</v>
      </c>
      <c r="D11" s="11" t="s">
        <v>375</v>
      </c>
      <c r="E11" s="11" t="s">
        <v>376</v>
      </c>
      <c r="F11" s="23">
        <v>0.050555555555555576</v>
      </c>
    </row>
    <row r="12" spans="1:6" ht="24.75" customHeight="1">
      <c r="A12" s="8">
        <v>33</v>
      </c>
      <c r="B12" s="9" t="s">
        <v>46</v>
      </c>
      <c r="C12" s="10" t="s">
        <v>37</v>
      </c>
      <c r="D12" s="11" t="s">
        <v>377</v>
      </c>
      <c r="E12" s="11" t="s">
        <v>378</v>
      </c>
      <c r="F12" s="23">
        <v>0.051087962962962946</v>
      </c>
    </row>
    <row r="13" spans="1:6" ht="24.75" customHeight="1">
      <c r="A13" s="8">
        <v>59</v>
      </c>
      <c r="B13" s="9" t="s">
        <v>97</v>
      </c>
      <c r="C13" s="10" t="s">
        <v>37</v>
      </c>
      <c r="D13" s="11" t="s">
        <v>379</v>
      </c>
      <c r="E13" s="11" t="s">
        <v>380</v>
      </c>
      <c r="F13" s="23">
        <v>0.05163194444444444</v>
      </c>
    </row>
    <row r="14" spans="1:6" ht="24.75" customHeight="1">
      <c r="A14" s="8">
        <v>71</v>
      </c>
      <c r="B14" s="9" t="s">
        <v>15</v>
      </c>
      <c r="C14" s="10" t="s">
        <v>9</v>
      </c>
      <c r="D14" s="11" t="s">
        <v>381</v>
      </c>
      <c r="E14" s="11" t="s">
        <v>382</v>
      </c>
      <c r="F14" s="23">
        <v>0.05288194444444447</v>
      </c>
    </row>
    <row r="15" spans="1:6" ht="24.75" customHeight="1">
      <c r="A15" s="8">
        <v>64</v>
      </c>
      <c r="B15" s="9" t="s">
        <v>40</v>
      </c>
      <c r="C15" s="10" t="s">
        <v>37</v>
      </c>
      <c r="D15" s="11" t="s">
        <v>383</v>
      </c>
      <c r="E15" s="11" t="s">
        <v>384</v>
      </c>
      <c r="F15" s="23">
        <v>0.05331018518518518</v>
      </c>
    </row>
    <row r="16" spans="1:6" ht="24.75" customHeight="1">
      <c r="A16" s="8">
        <v>70</v>
      </c>
      <c r="B16" s="9" t="s">
        <v>61</v>
      </c>
      <c r="C16" s="10" t="s">
        <v>37</v>
      </c>
      <c r="D16" s="11" t="s">
        <v>385</v>
      </c>
      <c r="E16" s="11" t="s">
        <v>386</v>
      </c>
      <c r="F16" s="23">
        <v>0.053912037037037036</v>
      </c>
    </row>
    <row r="17" spans="1:6" ht="24.75" customHeight="1">
      <c r="A17" s="8">
        <v>34</v>
      </c>
      <c r="B17" s="9" t="s">
        <v>46</v>
      </c>
      <c r="C17" s="10" t="s">
        <v>78</v>
      </c>
      <c r="D17" s="11" t="s">
        <v>387</v>
      </c>
      <c r="E17" s="11" t="s">
        <v>388</v>
      </c>
      <c r="F17" s="23">
        <v>0.05479166666666668</v>
      </c>
    </row>
    <row r="18" spans="1:6" ht="24.75" customHeight="1">
      <c r="A18" s="8">
        <v>62</v>
      </c>
      <c r="B18" s="9" t="s">
        <v>109</v>
      </c>
      <c r="C18" s="10" t="s">
        <v>78</v>
      </c>
      <c r="D18" s="11" t="s">
        <v>389</v>
      </c>
      <c r="E18" s="11" t="s">
        <v>390</v>
      </c>
      <c r="F18" s="23">
        <v>0.05497685185185186</v>
      </c>
    </row>
    <row r="19" spans="1:6" ht="24.75" customHeight="1">
      <c r="A19" s="8">
        <v>50</v>
      </c>
      <c r="B19" s="9" t="s">
        <v>43</v>
      </c>
      <c r="C19" s="10" t="s">
        <v>9</v>
      </c>
      <c r="D19" s="11" t="s">
        <v>391</v>
      </c>
      <c r="E19" s="11" t="s">
        <v>392</v>
      </c>
      <c r="F19" s="23">
        <v>0.05527777777777776</v>
      </c>
    </row>
    <row r="20" spans="1:6" ht="24.75" customHeight="1">
      <c r="A20" s="8">
        <v>74</v>
      </c>
      <c r="B20" s="14" t="s">
        <v>121</v>
      </c>
      <c r="C20" s="10" t="s">
        <v>78</v>
      </c>
      <c r="D20" s="20" t="s">
        <v>393</v>
      </c>
      <c r="E20" s="11" t="s">
        <v>394</v>
      </c>
      <c r="F20" s="23">
        <v>0.055717592592592596</v>
      </c>
    </row>
    <row r="21" spans="1:6" ht="24.75" customHeight="1">
      <c r="A21" s="8">
        <v>57</v>
      </c>
      <c r="B21" s="14" t="s">
        <v>86</v>
      </c>
      <c r="C21" s="10" t="s">
        <v>9</v>
      </c>
      <c r="D21" s="11" t="s">
        <v>395</v>
      </c>
      <c r="E21" s="11" t="s">
        <v>396</v>
      </c>
      <c r="F21" s="23">
        <v>0.056481481481481494</v>
      </c>
    </row>
    <row r="22" spans="1:6" ht="24.75" customHeight="1">
      <c r="A22" s="8">
        <v>42</v>
      </c>
      <c r="B22" s="9" t="s">
        <v>115</v>
      </c>
      <c r="C22" s="10" t="s">
        <v>74</v>
      </c>
      <c r="D22" s="11" t="s">
        <v>397</v>
      </c>
      <c r="E22" s="11" t="s">
        <v>398</v>
      </c>
      <c r="F22" s="23">
        <v>0.056979166666666664</v>
      </c>
    </row>
    <row r="23" spans="1:6" ht="24.75" customHeight="1">
      <c r="A23" s="8">
        <v>79</v>
      </c>
      <c r="B23" s="9" t="s">
        <v>67</v>
      </c>
      <c r="C23" s="10" t="s">
        <v>9</v>
      </c>
      <c r="D23" s="11" t="s">
        <v>399</v>
      </c>
      <c r="E23" s="11" t="s">
        <v>400</v>
      </c>
      <c r="F23" s="23">
        <v>0.057638888888888906</v>
      </c>
    </row>
    <row r="24" spans="1:6" ht="24.75" customHeight="1">
      <c r="A24" s="8">
        <v>31</v>
      </c>
      <c r="B24" s="16" t="s">
        <v>89</v>
      </c>
      <c r="C24" s="10" t="s">
        <v>9</v>
      </c>
      <c r="D24" s="11" t="s">
        <v>401</v>
      </c>
      <c r="E24" s="11" t="s">
        <v>402</v>
      </c>
      <c r="F24" s="23">
        <v>0.0590046296296296</v>
      </c>
    </row>
    <row r="25" spans="1:6" ht="24.75" customHeight="1">
      <c r="A25" s="8">
        <v>61</v>
      </c>
      <c r="B25" s="16" t="s">
        <v>130</v>
      </c>
      <c r="C25" s="10" t="s">
        <v>78</v>
      </c>
      <c r="D25" s="11" t="s">
        <v>403</v>
      </c>
      <c r="E25" s="11" t="s">
        <v>404</v>
      </c>
      <c r="F25" s="23">
        <v>0.05909722222222219</v>
      </c>
    </row>
    <row r="26" spans="1:6" ht="24.75" customHeight="1">
      <c r="A26" s="8">
        <v>43</v>
      </c>
      <c r="B26" s="16" t="s">
        <v>49</v>
      </c>
      <c r="C26" s="10" t="s">
        <v>9</v>
      </c>
      <c r="D26" s="11" t="s">
        <v>405</v>
      </c>
      <c r="E26" s="11" t="s">
        <v>406</v>
      </c>
      <c r="F26" s="23">
        <v>0.059224537037037034</v>
      </c>
    </row>
    <row r="27" spans="1:6" ht="24.75" customHeight="1">
      <c r="A27" s="8">
        <v>36</v>
      </c>
      <c r="B27" s="16" t="s">
        <v>64</v>
      </c>
      <c r="C27" s="10" t="s">
        <v>9</v>
      </c>
      <c r="D27" s="11" t="s">
        <v>407</v>
      </c>
      <c r="E27" s="11" t="s">
        <v>408</v>
      </c>
      <c r="F27" s="23">
        <v>0.05936342592592592</v>
      </c>
    </row>
    <row r="28" spans="1:6" ht="24.75" customHeight="1">
      <c r="A28" s="8">
        <v>72</v>
      </c>
      <c r="B28" s="16" t="s">
        <v>77</v>
      </c>
      <c r="C28" s="10" t="s">
        <v>78</v>
      </c>
      <c r="D28" s="11" t="s">
        <v>409</v>
      </c>
      <c r="E28" s="11" t="s">
        <v>410</v>
      </c>
      <c r="F28" s="23">
        <v>0.05940972222222224</v>
      </c>
    </row>
    <row r="29" spans="1:6" ht="24.75" customHeight="1">
      <c r="A29" s="8">
        <v>78</v>
      </c>
      <c r="B29" s="16" t="s">
        <v>103</v>
      </c>
      <c r="C29" s="10" t="s">
        <v>78</v>
      </c>
      <c r="D29" s="11" t="s">
        <v>411</v>
      </c>
      <c r="E29" s="11" t="s">
        <v>412</v>
      </c>
      <c r="F29" s="23">
        <v>0.06013888888888888</v>
      </c>
    </row>
    <row r="30" spans="1:6" ht="24.75" customHeight="1">
      <c r="A30" s="8">
        <v>69</v>
      </c>
      <c r="B30" s="16" t="s">
        <v>139</v>
      </c>
      <c r="C30" s="10" t="s">
        <v>78</v>
      </c>
      <c r="D30" s="11" t="s">
        <v>413</v>
      </c>
      <c r="E30" s="11" t="s">
        <v>414</v>
      </c>
      <c r="F30" s="23">
        <v>0.06017361111111111</v>
      </c>
    </row>
    <row r="31" spans="1:6" ht="24.75" customHeight="1">
      <c r="A31" s="8">
        <v>44</v>
      </c>
      <c r="B31" s="19" t="s">
        <v>73</v>
      </c>
      <c r="C31" s="10" t="s">
        <v>74</v>
      </c>
      <c r="D31" s="11" t="s">
        <v>415</v>
      </c>
      <c r="E31" s="11" t="s">
        <v>416</v>
      </c>
      <c r="F31" s="23">
        <v>0.06049768518518517</v>
      </c>
    </row>
    <row r="32" spans="1:6" ht="24.75" customHeight="1">
      <c r="A32" s="8">
        <v>73</v>
      </c>
      <c r="B32" s="19" t="s">
        <v>30</v>
      </c>
      <c r="C32" s="10" t="s">
        <v>9</v>
      </c>
      <c r="D32" s="11" t="s">
        <v>417</v>
      </c>
      <c r="E32" s="11" t="s">
        <v>418</v>
      </c>
      <c r="F32" s="23">
        <v>0.060740740740740734</v>
      </c>
    </row>
    <row r="33" spans="1:6" ht="24.75" customHeight="1">
      <c r="A33" s="8">
        <v>60</v>
      </c>
      <c r="B33" s="19" t="s">
        <v>148</v>
      </c>
      <c r="C33" s="10" t="s">
        <v>78</v>
      </c>
      <c r="D33" s="11" t="s">
        <v>419</v>
      </c>
      <c r="E33" s="11" t="s">
        <v>420</v>
      </c>
      <c r="F33" s="23">
        <v>0.06113425925925928</v>
      </c>
    </row>
    <row r="34" spans="1:6" ht="24.75" customHeight="1">
      <c r="A34" s="8">
        <v>67</v>
      </c>
      <c r="B34" s="19" t="s">
        <v>70</v>
      </c>
      <c r="C34" s="10" t="s">
        <v>9</v>
      </c>
      <c r="D34" s="11" t="s">
        <v>421</v>
      </c>
      <c r="E34" s="11" t="s">
        <v>422</v>
      </c>
      <c r="F34" s="23">
        <v>0.061689814814814836</v>
      </c>
    </row>
    <row r="35" spans="1:6" ht="24.75" customHeight="1">
      <c r="A35" s="8">
        <v>38</v>
      </c>
      <c r="B35" s="19" t="s">
        <v>33</v>
      </c>
      <c r="C35" s="10" t="s">
        <v>9</v>
      </c>
      <c r="D35" s="11" t="s">
        <v>423</v>
      </c>
      <c r="E35" s="11" t="s">
        <v>424</v>
      </c>
      <c r="F35" s="23">
        <v>0.062280092592592595</v>
      </c>
    </row>
    <row r="36" spans="1:6" ht="24.75" customHeight="1">
      <c r="A36" s="8">
        <v>51</v>
      </c>
      <c r="B36" s="18" t="s">
        <v>118</v>
      </c>
      <c r="C36" s="10" t="s">
        <v>74</v>
      </c>
      <c r="D36" s="11" t="s">
        <v>425</v>
      </c>
      <c r="E36" s="11" t="s">
        <v>426</v>
      </c>
      <c r="F36" s="23">
        <v>0.0644675925925926</v>
      </c>
    </row>
    <row r="37" spans="1:6" ht="24.75" customHeight="1">
      <c r="A37" s="8">
        <v>52</v>
      </c>
      <c r="B37" s="18" t="s">
        <v>58</v>
      </c>
      <c r="C37" s="10" t="s">
        <v>9</v>
      </c>
      <c r="D37" s="11" t="s">
        <v>427</v>
      </c>
      <c r="E37" s="11" t="s">
        <v>428</v>
      </c>
      <c r="F37" s="23">
        <v>0.06473379629629633</v>
      </c>
    </row>
    <row r="38" spans="1:6" ht="24.75" customHeight="1">
      <c r="A38" s="8">
        <v>39</v>
      </c>
      <c r="B38" s="19" t="s">
        <v>106</v>
      </c>
      <c r="C38" s="10" t="s">
        <v>9</v>
      </c>
      <c r="D38" s="11" t="s">
        <v>429</v>
      </c>
      <c r="E38" s="11" t="s">
        <v>430</v>
      </c>
      <c r="F38" s="23">
        <v>0.06541666666666668</v>
      </c>
    </row>
    <row r="39" spans="1:6" ht="24.75" customHeight="1">
      <c r="A39" s="8">
        <v>37</v>
      </c>
      <c r="B39" s="19" t="s">
        <v>124</v>
      </c>
      <c r="C39" s="10" t="s">
        <v>9</v>
      </c>
      <c r="D39" s="11" t="s">
        <v>431</v>
      </c>
      <c r="E39" s="11" t="s">
        <v>432</v>
      </c>
      <c r="F39" s="23">
        <v>0.06631944444444443</v>
      </c>
    </row>
    <row r="40" spans="1:6" ht="24.75" customHeight="1">
      <c r="A40" s="8">
        <v>75</v>
      </c>
      <c r="B40" s="18" t="s">
        <v>55</v>
      </c>
      <c r="C40" s="10" t="s">
        <v>9</v>
      </c>
      <c r="D40" s="11" t="s">
        <v>433</v>
      </c>
      <c r="E40" s="11" t="s">
        <v>434</v>
      </c>
      <c r="F40" s="23">
        <v>0.06704861111111113</v>
      </c>
    </row>
    <row r="41" spans="1:6" ht="24.75" customHeight="1">
      <c r="A41" s="8">
        <v>55</v>
      </c>
      <c r="B41" s="18" t="s">
        <v>92</v>
      </c>
      <c r="C41" s="10" t="s">
        <v>9</v>
      </c>
      <c r="D41" s="11" t="s">
        <v>435</v>
      </c>
      <c r="E41" s="11" t="s">
        <v>436</v>
      </c>
      <c r="F41" s="23">
        <v>0.06744212962962962</v>
      </c>
    </row>
    <row r="42" spans="1:6" ht="24.75" customHeight="1">
      <c r="A42" s="8">
        <v>68</v>
      </c>
      <c r="B42" s="19" t="s">
        <v>136</v>
      </c>
      <c r="C42" s="10" t="s">
        <v>9</v>
      </c>
      <c r="D42" s="11" t="s">
        <v>437</v>
      </c>
      <c r="E42" s="11" t="s">
        <v>438</v>
      </c>
      <c r="F42" s="23">
        <v>0.0685763888888889</v>
      </c>
    </row>
    <row r="43" spans="1:6" ht="24.75" customHeight="1">
      <c r="A43" s="8">
        <v>35</v>
      </c>
      <c r="B43" s="9" t="s">
        <v>46</v>
      </c>
      <c r="C43" s="10" t="s">
        <v>9</v>
      </c>
      <c r="D43" s="11" t="s">
        <v>439</v>
      </c>
      <c r="E43" s="11" t="s">
        <v>440</v>
      </c>
      <c r="F43" s="23">
        <v>0.06940972222222225</v>
      </c>
    </row>
    <row r="44" spans="1:6" ht="24.75" customHeight="1">
      <c r="A44" s="8">
        <v>40</v>
      </c>
      <c r="B44" s="19" t="s">
        <v>127</v>
      </c>
      <c r="C44" s="10" t="s">
        <v>74</v>
      </c>
      <c r="D44" s="11" t="s">
        <v>441</v>
      </c>
      <c r="E44" s="11" t="s">
        <v>442</v>
      </c>
      <c r="F44" s="23">
        <v>0.06953703703703701</v>
      </c>
    </row>
    <row r="45" spans="1:6" ht="24.75" customHeight="1">
      <c r="A45" s="8">
        <v>46</v>
      </c>
      <c r="B45" s="19" t="s">
        <v>151</v>
      </c>
      <c r="C45" s="10" t="s">
        <v>74</v>
      </c>
      <c r="D45" s="11" t="s">
        <v>443</v>
      </c>
      <c r="E45" s="11" t="s">
        <v>444</v>
      </c>
      <c r="F45" s="23">
        <v>0.07226851851851851</v>
      </c>
    </row>
    <row r="46" spans="1:6" ht="24.75" customHeight="1">
      <c r="A46" s="8">
        <v>32</v>
      </c>
      <c r="B46" s="19" t="s">
        <v>133</v>
      </c>
      <c r="C46" s="10" t="s">
        <v>78</v>
      </c>
      <c r="D46" s="11" t="s">
        <v>445</v>
      </c>
      <c r="E46" s="11" t="s">
        <v>446</v>
      </c>
      <c r="F46" s="23">
        <v>0.0728587962962963</v>
      </c>
    </row>
    <row r="47" spans="1:6" ht="24.75" customHeight="1">
      <c r="A47" s="8">
        <v>45</v>
      </c>
      <c r="B47" s="16" t="s">
        <v>142</v>
      </c>
      <c r="C47" s="10" t="s">
        <v>74</v>
      </c>
      <c r="D47" s="11" t="s">
        <v>447</v>
      </c>
      <c r="E47" s="11" t="s">
        <v>448</v>
      </c>
      <c r="F47" s="23">
        <v>0.07374999999999998</v>
      </c>
    </row>
    <row r="48" spans="1:6" ht="24.75" customHeight="1">
      <c r="A48" s="8">
        <v>65</v>
      </c>
      <c r="B48" s="16" t="s">
        <v>100</v>
      </c>
      <c r="C48" s="10" t="s">
        <v>74</v>
      </c>
      <c r="D48" s="11" t="s">
        <v>449</v>
      </c>
      <c r="E48" s="11" t="s">
        <v>450</v>
      </c>
      <c r="F48" s="23">
        <v>0.07505787037037037</v>
      </c>
    </row>
    <row r="49" spans="1:6" ht="24.75" customHeight="1">
      <c r="A49" s="8">
        <v>54</v>
      </c>
      <c r="B49" s="18" t="s">
        <v>92</v>
      </c>
      <c r="C49" s="10" t="s">
        <v>145</v>
      </c>
      <c r="D49" s="11" t="s">
        <v>451</v>
      </c>
      <c r="E49" s="11" t="s">
        <v>452</v>
      </c>
      <c r="F49" s="23">
        <v>0.07537037037037037</v>
      </c>
    </row>
    <row r="50" spans="1:6" ht="24.75" customHeight="1">
      <c r="A50" s="8">
        <v>47</v>
      </c>
      <c r="B50" s="19" t="s">
        <v>154</v>
      </c>
      <c r="C50" s="10" t="s">
        <v>74</v>
      </c>
      <c r="D50" s="15" t="s">
        <v>453</v>
      </c>
      <c r="E50" s="15" t="s">
        <v>454</v>
      </c>
      <c r="F50" s="23">
        <v>0.07644675925925926</v>
      </c>
    </row>
    <row r="51" spans="1:6" ht="24.75" customHeight="1">
      <c r="A51" s="8">
        <v>58</v>
      </c>
      <c r="B51" s="19" t="s">
        <v>112</v>
      </c>
      <c r="C51" s="10" t="s">
        <v>74</v>
      </c>
      <c r="D51" s="11" t="s">
        <v>455</v>
      </c>
      <c r="E51" s="11" t="s">
        <v>456</v>
      </c>
      <c r="F51" s="23">
        <v>0.07979166666666665</v>
      </c>
    </row>
    <row r="52" spans="1:6" ht="24.75" customHeight="1">
      <c r="A52" s="8">
        <v>76</v>
      </c>
      <c r="B52" s="19" t="s">
        <v>83</v>
      </c>
      <c r="C52" s="10" t="s">
        <v>37</v>
      </c>
      <c r="D52" s="11" t="s">
        <v>457</v>
      </c>
      <c r="E52" s="11" t="s">
        <v>458</v>
      </c>
      <c r="F52" s="23">
        <v>0.0838541666666667</v>
      </c>
    </row>
    <row r="53" spans="1:6" ht="24.75" customHeight="1">
      <c r="A53" s="8">
        <v>80</v>
      </c>
      <c r="D53" s="11"/>
      <c r="E53" s="11"/>
      <c r="F53" s="23">
        <v>0</v>
      </c>
    </row>
  </sheetData>
  <sheetProtection selectLockedCells="1" selectUnlockedCells="1"/>
  <mergeCells count="2">
    <mergeCell ref="A1:F1"/>
    <mergeCell ref="A2:F2"/>
  </mergeCells>
  <printOptions gridLines="1"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53"/>
  <sheetViews>
    <sheetView workbookViewId="0" topLeftCell="A40">
      <selection activeCell="A54" sqref="A54"/>
    </sheetView>
  </sheetViews>
  <sheetFormatPr defaultColWidth="9.140625" defaultRowHeight="12.75"/>
  <cols>
    <col min="1" max="1" width="19.28125" style="1" customWidth="1"/>
    <col min="2" max="2" width="45.00390625" style="0" customWidth="1"/>
    <col min="3" max="3" width="15.421875" style="0" customWidth="1"/>
    <col min="4" max="4" width="16.28125" style="27" customWidth="1"/>
    <col min="5" max="5" width="16.7109375" style="27" customWidth="1"/>
    <col min="6" max="6" width="9.8515625" style="1" customWidth="1"/>
  </cols>
  <sheetData>
    <row r="1" spans="1:6" ht="34.5">
      <c r="A1" s="2" t="s">
        <v>0</v>
      </c>
      <c r="B1" s="2"/>
      <c r="C1" s="2"/>
      <c r="D1" s="2"/>
      <c r="E1" s="2"/>
      <c r="F1" s="2"/>
    </row>
    <row r="2" spans="1:6" ht="27">
      <c r="A2" s="3" t="s">
        <v>459</v>
      </c>
      <c r="B2" s="3"/>
      <c r="C2" s="3"/>
      <c r="D2" s="3"/>
      <c r="E2" s="3"/>
      <c r="F2" s="3"/>
    </row>
    <row r="3" spans="1:6" ht="36" customHeight="1">
      <c r="A3" s="4" t="s">
        <v>2</v>
      </c>
      <c r="B3" s="5" t="s">
        <v>3</v>
      </c>
      <c r="C3" s="6" t="s">
        <v>4</v>
      </c>
      <c r="D3" s="28" t="s">
        <v>5</v>
      </c>
      <c r="E3" s="28" t="s">
        <v>6</v>
      </c>
      <c r="F3" s="21" t="s">
        <v>257</v>
      </c>
    </row>
    <row r="4" spans="1:6" ht="24.75" customHeight="1">
      <c r="A4" s="8">
        <v>77</v>
      </c>
      <c r="B4" s="9" t="s">
        <v>21</v>
      </c>
      <c r="C4" s="13" t="s">
        <v>9</v>
      </c>
      <c r="D4" s="11" t="s">
        <v>361</v>
      </c>
      <c r="E4" s="11" t="s">
        <v>362</v>
      </c>
      <c r="F4" s="23">
        <v>0.18666666666666668</v>
      </c>
    </row>
    <row r="5" spans="1:6" ht="24.75" customHeight="1">
      <c r="A5" s="8">
        <v>49</v>
      </c>
      <c r="B5" s="9" t="s">
        <v>18</v>
      </c>
      <c r="C5" s="10" t="s">
        <v>9</v>
      </c>
      <c r="D5" s="11" t="s">
        <v>363</v>
      </c>
      <c r="E5" s="11" t="s">
        <v>364</v>
      </c>
      <c r="F5" s="23">
        <v>0.18736111111111112</v>
      </c>
    </row>
    <row r="6" spans="1:6" ht="24.75" customHeight="1">
      <c r="A6" s="8">
        <v>63</v>
      </c>
      <c r="B6" s="9" t="s">
        <v>8</v>
      </c>
      <c r="C6" s="10" t="s">
        <v>9</v>
      </c>
      <c r="D6" s="11" t="s">
        <v>365</v>
      </c>
      <c r="E6" s="11" t="s">
        <v>366</v>
      </c>
      <c r="F6" s="23">
        <v>0.1874421296296296</v>
      </c>
    </row>
    <row r="7" spans="1:6" ht="24.75" customHeight="1">
      <c r="A7" s="8">
        <v>56</v>
      </c>
      <c r="B7" s="14" t="s">
        <v>24</v>
      </c>
      <c r="C7" s="10" t="s">
        <v>9</v>
      </c>
      <c r="D7" s="11" t="s">
        <v>367</v>
      </c>
      <c r="E7" s="11" t="s">
        <v>368</v>
      </c>
      <c r="F7" s="23">
        <v>0.1953587962962963</v>
      </c>
    </row>
    <row r="8" spans="1:6" ht="24.75" customHeight="1">
      <c r="A8" s="8">
        <v>41</v>
      </c>
      <c r="B8" s="9" t="s">
        <v>12</v>
      </c>
      <c r="C8" s="10" t="s">
        <v>9</v>
      </c>
      <c r="D8" s="11" t="s">
        <v>369</v>
      </c>
      <c r="E8" s="11" t="s">
        <v>370</v>
      </c>
      <c r="F8" s="23">
        <v>0.19636574074074073</v>
      </c>
    </row>
    <row r="9" spans="1:6" ht="24.75" customHeight="1">
      <c r="A9" s="8">
        <v>66</v>
      </c>
      <c r="B9" s="9" t="s">
        <v>27</v>
      </c>
      <c r="C9" s="10" t="s">
        <v>9</v>
      </c>
      <c r="D9" s="11" t="s">
        <v>373</v>
      </c>
      <c r="E9" s="11" t="s">
        <v>374</v>
      </c>
      <c r="F9" s="23">
        <v>0.19792824074074075</v>
      </c>
    </row>
    <row r="10" spans="1:6" ht="24.75" customHeight="1">
      <c r="A10" s="8">
        <v>71</v>
      </c>
      <c r="B10" s="9" t="s">
        <v>15</v>
      </c>
      <c r="C10" s="10" t="s">
        <v>9</v>
      </c>
      <c r="D10" s="11" t="s">
        <v>381</v>
      </c>
      <c r="E10" s="11" t="s">
        <v>382</v>
      </c>
      <c r="F10" s="23">
        <v>0.20126157407407408</v>
      </c>
    </row>
    <row r="11" spans="1:6" ht="24.75" customHeight="1">
      <c r="A11" s="8">
        <v>53</v>
      </c>
      <c r="B11" s="14" t="s">
        <v>36</v>
      </c>
      <c r="C11" s="10" t="s">
        <v>37</v>
      </c>
      <c r="D11" s="11" t="s">
        <v>375</v>
      </c>
      <c r="E11" s="11" t="s">
        <v>376</v>
      </c>
      <c r="F11" s="23">
        <v>0.20891203703703706</v>
      </c>
    </row>
    <row r="12" spans="1:6" ht="24.75" customHeight="1">
      <c r="A12" s="8">
        <v>70</v>
      </c>
      <c r="B12" s="9" t="s">
        <v>61</v>
      </c>
      <c r="C12" s="10" t="s">
        <v>37</v>
      </c>
      <c r="D12" s="11" t="s">
        <v>385</v>
      </c>
      <c r="E12" s="11" t="s">
        <v>386</v>
      </c>
      <c r="F12" s="23">
        <v>0.2149074074074074</v>
      </c>
    </row>
    <row r="13" spans="1:6" ht="24.75" customHeight="1">
      <c r="A13" s="8">
        <v>59</v>
      </c>
      <c r="B13" s="9" t="s">
        <v>97</v>
      </c>
      <c r="C13" s="10" t="s">
        <v>37</v>
      </c>
      <c r="D13" s="11" t="s">
        <v>379</v>
      </c>
      <c r="E13" s="11" t="s">
        <v>380</v>
      </c>
      <c r="F13" s="23">
        <v>0.21768518518518518</v>
      </c>
    </row>
    <row r="14" spans="1:6" ht="24.75" customHeight="1">
      <c r="A14" s="8">
        <v>48</v>
      </c>
      <c r="B14" s="9" t="s">
        <v>52</v>
      </c>
      <c r="C14" s="10" t="s">
        <v>9</v>
      </c>
      <c r="D14" s="15" t="s">
        <v>371</v>
      </c>
      <c r="E14" s="15" t="s">
        <v>372</v>
      </c>
      <c r="F14" s="23">
        <v>0.21872685185185184</v>
      </c>
    </row>
    <row r="15" spans="1:6" ht="24.75" customHeight="1">
      <c r="A15" s="8">
        <v>64</v>
      </c>
      <c r="B15" s="9" t="s">
        <v>40</v>
      </c>
      <c r="C15" s="10" t="s">
        <v>37</v>
      </c>
      <c r="D15" s="11" t="s">
        <v>383</v>
      </c>
      <c r="E15" s="11" t="s">
        <v>384</v>
      </c>
      <c r="F15" s="23">
        <v>0.21952546296296296</v>
      </c>
    </row>
    <row r="16" spans="1:6" ht="24.75" customHeight="1">
      <c r="A16" s="8">
        <v>33</v>
      </c>
      <c r="B16" s="9" t="s">
        <v>46</v>
      </c>
      <c r="C16" s="10" t="s">
        <v>37</v>
      </c>
      <c r="D16" s="11" t="s">
        <v>377</v>
      </c>
      <c r="E16" s="11" t="s">
        <v>378</v>
      </c>
      <c r="F16" s="23">
        <v>0.22354166666666667</v>
      </c>
    </row>
    <row r="17" spans="1:6" ht="24.75" customHeight="1">
      <c r="A17" s="8">
        <v>50</v>
      </c>
      <c r="B17" s="9" t="s">
        <v>43</v>
      </c>
      <c r="C17" s="10" t="s">
        <v>9</v>
      </c>
      <c r="D17" s="11" t="s">
        <v>391</v>
      </c>
      <c r="E17" s="11" t="s">
        <v>392</v>
      </c>
      <c r="F17" s="23">
        <v>0.22504629629629627</v>
      </c>
    </row>
    <row r="18" spans="1:6" ht="24.75" customHeight="1">
      <c r="A18" s="8">
        <v>38</v>
      </c>
      <c r="B18" s="9" t="s">
        <v>33</v>
      </c>
      <c r="C18" s="10" t="s">
        <v>9</v>
      </c>
      <c r="D18" s="11" t="s">
        <v>423</v>
      </c>
      <c r="E18" s="11" t="s">
        <v>424</v>
      </c>
      <c r="F18" s="23">
        <v>0.22633101851851853</v>
      </c>
    </row>
    <row r="19" spans="1:6" ht="24.75" customHeight="1">
      <c r="A19" s="8">
        <v>62</v>
      </c>
      <c r="B19" s="9" t="s">
        <v>109</v>
      </c>
      <c r="C19" s="10" t="s">
        <v>78</v>
      </c>
      <c r="D19" s="11" t="s">
        <v>389</v>
      </c>
      <c r="E19" s="11" t="s">
        <v>390</v>
      </c>
      <c r="F19" s="23">
        <v>0.2280324074074074</v>
      </c>
    </row>
    <row r="20" spans="1:6" ht="24.75" customHeight="1">
      <c r="A20" s="8">
        <v>44</v>
      </c>
      <c r="B20" s="9" t="s">
        <v>73</v>
      </c>
      <c r="C20" s="10" t="s">
        <v>74</v>
      </c>
      <c r="D20" s="11" t="s">
        <v>415</v>
      </c>
      <c r="E20" s="11" t="s">
        <v>416</v>
      </c>
      <c r="F20" s="23">
        <v>0.2295486111111111</v>
      </c>
    </row>
    <row r="21" spans="1:6" ht="24.75" customHeight="1">
      <c r="A21" s="8">
        <v>67</v>
      </c>
      <c r="B21" s="9" t="s">
        <v>70</v>
      </c>
      <c r="C21" s="10" t="s">
        <v>9</v>
      </c>
      <c r="D21" s="11" t="s">
        <v>421</v>
      </c>
      <c r="E21" s="11" t="s">
        <v>422</v>
      </c>
      <c r="F21" s="23">
        <v>0.22976851851851854</v>
      </c>
    </row>
    <row r="22" spans="1:6" ht="24.75" customHeight="1">
      <c r="A22" s="8">
        <v>79</v>
      </c>
      <c r="B22" s="9" t="s">
        <v>67</v>
      </c>
      <c r="C22" s="10" t="s">
        <v>9</v>
      </c>
      <c r="D22" s="11" t="s">
        <v>399</v>
      </c>
      <c r="E22" s="11" t="s">
        <v>400</v>
      </c>
      <c r="F22" s="23">
        <v>0.23034722222222223</v>
      </c>
    </row>
    <row r="23" spans="1:6" ht="24.75" customHeight="1">
      <c r="A23" s="8">
        <v>34</v>
      </c>
      <c r="B23" s="9" t="s">
        <v>46</v>
      </c>
      <c r="C23" s="10" t="s">
        <v>78</v>
      </c>
      <c r="D23" s="11" t="s">
        <v>387</v>
      </c>
      <c r="E23" s="11" t="s">
        <v>388</v>
      </c>
      <c r="F23" s="23">
        <v>0.23131944444444444</v>
      </c>
    </row>
    <row r="24" spans="1:6" ht="24.75" customHeight="1">
      <c r="A24" s="8">
        <v>72</v>
      </c>
      <c r="B24" s="16" t="s">
        <v>77</v>
      </c>
      <c r="C24" s="10" t="s">
        <v>78</v>
      </c>
      <c r="D24" s="11" t="s">
        <v>409</v>
      </c>
      <c r="E24" s="11" t="s">
        <v>410</v>
      </c>
      <c r="F24" s="23">
        <v>0.23353009259259258</v>
      </c>
    </row>
    <row r="25" spans="1:6" ht="24.75" customHeight="1">
      <c r="A25" s="8">
        <v>36</v>
      </c>
      <c r="B25" s="16" t="s">
        <v>64</v>
      </c>
      <c r="C25" s="10" t="s">
        <v>9</v>
      </c>
      <c r="D25" s="11" t="s">
        <v>407</v>
      </c>
      <c r="E25" s="11" t="s">
        <v>408</v>
      </c>
      <c r="F25" s="23">
        <v>0.2345949074074074</v>
      </c>
    </row>
    <row r="26" spans="1:6" ht="24.75" customHeight="1">
      <c r="A26" s="8">
        <v>57</v>
      </c>
      <c r="B26" s="17" t="s">
        <v>86</v>
      </c>
      <c r="C26" s="10" t="s">
        <v>9</v>
      </c>
      <c r="D26" s="11" t="s">
        <v>395</v>
      </c>
      <c r="E26" s="11" t="s">
        <v>396</v>
      </c>
      <c r="F26" s="23">
        <v>0.23488425925925926</v>
      </c>
    </row>
    <row r="27" spans="1:6" ht="24.75" customHeight="1">
      <c r="A27" s="8">
        <v>31</v>
      </c>
      <c r="B27" s="16" t="s">
        <v>89</v>
      </c>
      <c r="C27" s="10" t="s">
        <v>9</v>
      </c>
      <c r="D27" s="11" t="s">
        <v>401</v>
      </c>
      <c r="E27" s="11" t="s">
        <v>402</v>
      </c>
      <c r="F27" s="23">
        <v>0.23785879629629628</v>
      </c>
    </row>
    <row r="28" spans="1:6" ht="24.75" customHeight="1">
      <c r="A28" s="8">
        <v>78</v>
      </c>
      <c r="B28" s="16" t="s">
        <v>103</v>
      </c>
      <c r="C28" s="10" t="s">
        <v>78</v>
      </c>
      <c r="D28" s="11" t="s">
        <v>411</v>
      </c>
      <c r="E28" s="11" t="s">
        <v>412</v>
      </c>
      <c r="F28" s="23">
        <v>0.2397800925925926</v>
      </c>
    </row>
    <row r="29" spans="1:6" ht="24.75" customHeight="1">
      <c r="A29" s="8">
        <v>52</v>
      </c>
      <c r="B29" s="17" t="s">
        <v>58</v>
      </c>
      <c r="C29" s="10" t="s">
        <v>9</v>
      </c>
      <c r="D29" s="11" t="s">
        <v>427</v>
      </c>
      <c r="E29" s="11" t="s">
        <v>428</v>
      </c>
      <c r="F29" s="23">
        <v>0.24100694444444445</v>
      </c>
    </row>
    <row r="30" spans="1:6" ht="24.75" customHeight="1">
      <c r="A30" s="8">
        <v>61</v>
      </c>
      <c r="B30" s="16" t="s">
        <v>130</v>
      </c>
      <c r="C30" s="10" t="s">
        <v>78</v>
      </c>
      <c r="D30" s="11" t="s">
        <v>403</v>
      </c>
      <c r="E30" s="11" t="s">
        <v>404</v>
      </c>
      <c r="F30" s="23">
        <v>0.24539351851851818</v>
      </c>
    </row>
    <row r="31" spans="1:6" ht="24.75" customHeight="1">
      <c r="A31" s="8">
        <v>42</v>
      </c>
      <c r="B31" s="19" t="s">
        <v>115</v>
      </c>
      <c r="C31" s="10" t="s">
        <v>74</v>
      </c>
      <c r="D31" s="11" t="s">
        <v>397</v>
      </c>
      <c r="E31" s="11" t="s">
        <v>398</v>
      </c>
      <c r="F31" s="23">
        <v>0.247233796296296</v>
      </c>
    </row>
    <row r="32" spans="1:6" ht="24.75" customHeight="1">
      <c r="A32" s="8">
        <v>73</v>
      </c>
      <c r="B32" s="19" t="s">
        <v>30</v>
      </c>
      <c r="C32" s="10" t="s">
        <v>9</v>
      </c>
      <c r="D32" s="11" t="s">
        <v>417</v>
      </c>
      <c r="E32" s="11" t="s">
        <v>418</v>
      </c>
      <c r="F32" s="23">
        <v>0.24805555555555556</v>
      </c>
    </row>
    <row r="33" spans="1:6" ht="24.75" customHeight="1">
      <c r="A33" s="8">
        <v>74</v>
      </c>
      <c r="B33" s="18" t="s">
        <v>121</v>
      </c>
      <c r="C33" s="10" t="s">
        <v>78</v>
      </c>
      <c r="D33" s="20" t="s">
        <v>393</v>
      </c>
      <c r="E33" s="11" t="s">
        <v>394</v>
      </c>
      <c r="F33" s="23">
        <v>0.24822916666666636</v>
      </c>
    </row>
    <row r="34" spans="1:6" ht="24.75" customHeight="1">
      <c r="A34" s="8">
        <v>55</v>
      </c>
      <c r="B34" s="18" t="s">
        <v>92</v>
      </c>
      <c r="C34" s="10" t="s">
        <v>9</v>
      </c>
      <c r="D34" s="11" t="s">
        <v>435</v>
      </c>
      <c r="E34" s="11" t="s">
        <v>436</v>
      </c>
      <c r="F34" s="23">
        <v>0.2505439814814815</v>
      </c>
    </row>
    <row r="35" spans="1:6" ht="24.75" customHeight="1">
      <c r="A35" s="8">
        <v>51</v>
      </c>
      <c r="B35" s="18" t="s">
        <v>118</v>
      </c>
      <c r="C35" s="10" t="s">
        <v>74</v>
      </c>
      <c r="D35" s="11" t="s">
        <v>425</v>
      </c>
      <c r="E35" s="11" t="s">
        <v>426</v>
      </c>
      <c r="F35" s="23">
        <v>0.2526967592592593</v>
      </c>
    </row>
    <row r="36" spans="1:6" ht="24.75" customHeight="1">
      <c r="A36" s="8">
        <v>35</v>
      </c>
      <c r="B36" s="19" t="s">
        <v>46</v>
      </c>
      <c r="C36" s="10" t="s">
        <v>9</v>
      </c>
      <c r="D36" s="11" t="s">
        <v>439</v>
      </c>
      <c r="E36" s="11" t="s">
        <v>440</v>
      </c>
      <c r="F36" s="23">
        <v>0.25314814814814784</v>
      </c>
    </row>
    <row r="37" spans="1:6" ht="24.75" customHeight="1">
      <c r="A37" s="8">
        <v>43</v>
      </c>
      <c r="B37" s="19" t="s">
        <v>49</v>
      </c>
      <c r="C37" s="10" t="s">
        <v>9</v>
      </c>
      <c r="D37" s="11" t="s">
        <v>405</v>
      </c>
      <c r="E37" s="11" t="s">
        <v>406</v>
      </c>
      <c r="F37" s="23">
        <v>0.25859953703703675</v>
      </c>
    </row>
    <row r="38" spans="1:6" ht="24.75" customHeight="1">
      <c r="A38" s="8">
        <v>39</v>
      </c>
      <c r="B38" s="19" t="s">
        <v>106</v>
      </c>
      <c r="C38" s="10" t="s">
        <v>9</v>
      </c>
      <c r="D38" s="11" t="s">
        <v>429</v>
      </c>
      <c r="E38" s="11" t="s">
        <v>430</v>
      </c>
      <c r="F38" s="23">
        <v>0.2628472222222219</v>
      </c>
    </row>
    <row r="39" spans="1:6" ht="24.75" customHeight="1">
      <c r="A39" s="8">
        <v>69</v>
      </c>
      <c r="B39" s="19" t="s">
        <v>139</v>
      </c>
      <c r="C39" s="10" t="s">
        <v>78</v>
      </c>
      <c r="D39" s="11" t="s">
        <v>413</v>
      </c>
      <c r="E39" s="11" t="s">
        <v>414</v>
      </c>
      <c r="F39" s="23">
        <v>0.2645486111111108</v>
      </c>
    </row>
    <row r="40" spans="1:6" ht="24.75" customHeight="1">
      <c r="A40" s="8">
        <v>32</v>
      </c>
      <c r="B40" s="19" t="s">
        <v>133</v>
      </c>
      <c r="C40" s="10" t="s">
        <v>78</v>
      </c>
      <c r="D40" s="11" t="s">
        <v>445</v>
      </c>
      <c r="E40" s="11" t="s">
        <v>446</v>
      </c>
      <c r="F40" s="23">
        <v>0.2655324074074074</v>
      </c>
    </row>
    <row r="41" spans="1:6" ht="24.75" customHeight="1">
      <c r="A41" s="8">
        <v>40</v>
      </c>
      <c r="B41" s="19" t="s">
        <v>127</v>
      </c>
      <c r="C41" s="10" t="s">
        <v>74</v>
      </c>
      <c r="D41" s="11" t="s">
        <v>441</v>
      </c>
      <c r="E41" s="11" t="s">
        <v>442</v>
      </c>
      <c r="F41" s="23">
        <v>0.267083333333333</v>
      </c>
    </row>
    <row r="42" spans="1:6" ht="24.75" customHeight="1">
      <c r="A42" s="8">
        <v>75</v>
      </c>
      <c r="B42" s="18" t="s">
        <v>55</v>
      </c>
      <c r="C42" s="10" t="s">
        <v>9</v>
      </c>
      <c r="D42" s="11" t="s">
        <v>433</v>
      </c>
      <c r="E42" s="11" t="s">
        <v>434</v>
      </c>
      <c r="F42" s="23">
        <v>0.268483796296296</v>
      </c>
    </row>
    <row r="43" spans="1:6" ht="24.75" customHeight="1">
      <c r="A43" s="8">
        <v>58</v>
      </c>
      <c r="B43" s="9" t="s">
        <v>112</v>
      </c>
      <c r="C43" s="10" t="s">
        <v>74</v>
      </c>
      <c r="D43" s="11" t="s">
        <v>455</v>
      </c>
      <c r="E43" s="11" t="s">
        <v>456</v>
      </c>
      <c r="F43" s="23">
        <v>0.269375</v>
      </c>
    </row>
    <row r="44" spans="1:6" ht="24.75" customHeight="1">
      <c r="A44" s="8">
        <v>65</v>
      </c>
      <c r="B44" s="19" t="s">
        <v>100</v>
      </c>
      <c r="C44" s="10" t="s">
        <v>74</v>
      </c>
      <c r="D44" s="11" t="s">
        <v>449</v>
      </c>
      <c r="E44" s="11" t="s">
        <v>450</v>
      </c>
      <c r="F44" s="23">
        <v>0.26974537037037005</v>
      </c>
    </row>
    <row r="45" spans="1:6" ht="24.75" customHeight="1">
      <c r="A45" s="8">
        <v>76</v>
      </c>
      <c r="B45" s="19" t="s">
        <v>83</v>
      </c>
      <c r="C45" s="10" t="s">
        <v>37</v>
      </c>
      <c r="D45" s="11" t="s">
        <v>457</v>
      </c>
      <c r="E45" s="11" t="s">
        <v>458</v>
      </c>
      <c r="F45" s="23">
        <v>0.27300925925925895</v>
      </c>
    </row>
    <row r="46" spans="1:6" ht="24.75" customHeight="1">
      <c r="A46" s="8">
        <v>37</v>
      </c>
      <c r="B46" s="19" t="s">
        <v>124</v>
      </c>
      <c r="C46" s="10" t="s">
        <v>9</v>
      </c>
      <c r="D46" s="11" t="s">
        <v>431</v>
      </c>
      <c r="E46" s="11" t="s">
        <v>432</v>
      </c>
      <c r="F46" s="23">
        <v>0.2739120370370367</v>
      </c>
    </row>
    <row r="47" spans="1:6" ht="24.75" customHeight="1">
      <c r="A47" s="8">
        <v>68</v>
      </c>
      <c r="B47" s="16" t="s">
        <v>136</v>
      </c>
      <c r="C47" s="10" t="s">
        <v>9</v>
      </c>
      <c r="D47" s="11" t="s">
        <v>437</v>
      </c>
      <c r="E47" s="11" t="s">
        <v>438</v>
      </c>
      <c r="F47" s="23">
        <v>0.2839236111111108</v>
      </c>
    </row>
    <row r="48" spans="1:6" ht="24.75" customHeight="1">
      <c r="A48" s="8">
        <v>45</v>
      </c>
      <c r="B48" s="16" t="s">
        <v>142</v>
      </c>
      <c r="C48" s="10" t="s">
        <v>74</v>
      </c>
      <c r="D48" s="11" t="s">
        <v>447</v>
      </c>
      <c r="E48" s="11" t="s">
        <v>448</v>
      </c>
      <c r="F48" s="23">
        <v>0.2898842592592589</v>
      </c>
    </row>
    <row r="49" spans="1:6" ht="24.75" customHeight="1">
      <c r="A49" s="8">
        <v>60</v>
      </c>
      <c r="B49" s="19" t="s">
        <v>148</v>
      </c>
      <c r="C49" s="10" t="s">
        <v>78</v>
      </c>
      <c r="D49" s="11" t="s">
        <v>419</v>
      </c>
      <c r="E49" s="11" t="s">
        <v>420</v>
      </c>
      <c r="F49" s="23">
        <v>0.29741898148148127</v>
      </c>
    </row>
    <row r="50" spans="1:6" ht="24.75" customHeight="1">
      <c r="A50" s="8">
        <v>46</v>
      </c>
      <c r="B50" s="19" t="s">
        <v>151</v>
      </c>
      <c r="C50" s="10" t="s">
        <v>74</v>
      </c>
      <c r="D50" s="11" t="s">
        <v>443</v>
      </c>
      <c r="E50" s="11" t="s">
        <v>444</v>
      </c>
      <c r="F50" s="23">
        <v>0.30959490740740714</v>
      </c>
    </row>
    <row r="51" spans="1:6" ht="24.75" customHeight="1">
      <c r="A51" s="8">
        <v>54</v>
      </c>
      <c r="B51" s="18" t="s">
        <v>92</v>
      </c>
      <c r="C51" s="10" t="s">
        <v>145</v>
      </c>
      <c r="D51" s="11" t="s">
        <v>451</v>
      </c>
      <c r="E51" s="11" t="s">
        <v>452</v>
      </c>
      <c r="F51" s="23">
        <v>0.32128472222222193</v>
      </c>
    </row>
    <row r="52" spans="1:6" ht="24.75" customHeight="1">
      <c r="A52" s="8">
        <v>47</v>
      </c>
      <c r="B52" s="19" t="s">
        <v>154</v>
      </c>
      <c r="C52" s="10" t="s">
        <v>74</v>
      </c>
      <c r="D52" s="15" t="s">
        <v>453</v>
      </c>
      <c r="E52" s="15" t="s">
        <v>454</v>
      </c>
      <c r="F52" s="23">
        <v>0.39958333333333307</v>
      </c>
    </row>
    <row r="53" spans="1:6" ht="24.75" customHeight="1">
      <c r="A53" s="8">
        <v>80</v>
      </c>
      <c r="D53" s="11"/>
      <c r="E53" s="11"/>
      <c r="F53" s="23">
        <v>0</v>
      </c>
    </row>
  </sheetData>
  <sheetProtection selectLockedCells="1" selectUnlockedCells="1"/>
  <mergeCells count="2">
    <mergeCell ref="A1:F1"/>
    <mergeCell ref="A2:F2"/>
  </mergeCells>
  <printOptions gridLines="1"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F52"/>
  <sheetViews>
    <sheetView workbookViewId="0" topLeftCell="A40">
      <selection activeCell="A53" sqref="A53"/>
    </sheetView>
  </sheetViews>
  <sheetFormatPr defaultColWidth="9.140625" defaultRowHeight="12.75"/>
  <cols>
    <col min="1" max="1" width="19.28125" style="1" customWidth="1"/>
    <col min="2" max="2" width="45.00390625" style="0" customWidth="1"/>
    <col min="3" max="3" width="15.421875" style="0" customWidth="1"/>
    <col min="4" max="4" width="14.421875" style="27" customWidth="1"/>
    <col min="5" max="5" width="16.140625" style="27" customWidth="1"/>
    <col min="6" max="6" width="9.28125" style="1" customWidth="1"/>
  </cols>
  <sheetData>
    <row r="1" spans="1:6" ht="34.5">
      <c r="A1" s="2" t="s">
        <v>0</v>
      </c>
      <c r="B1" s="2"/>
      <c r="C1" s="2"/>
      <c r="D1" s="2"/>
      <c r="E1" s="2"/>
      <c r="F1" s="2"/>
    </row>
    <row r="2" spans="1:6" ht="27">
      <c r="A2" s="3" t="s">
        <v>460</v>
      </c>
      <c r="B2" s="3"/>
      <c r="C2" s="3"/>
      <c r="D2" s="3"/>
      <c r="E2" s="3"/>
      <c r="F2" s="3"/>
    </row>
    <row r="3" spans="1:6" ht="36" customHeight="1">
      <c r="A3" s="4" t="s">
        <v>2</v>
      </c>
      <c r="B3" s="5" t="s">
        <v>3</v>
      </c>
      <c r="C3" s="6" t="s">
        <v>4</v>
      </c>
      <c r="D3" s="28" t="s">
        <v>5</v>
      </c>
      <c r="E3" s="28" t="s">
        <v>6</v>
      </c>
      <c r="F3" s="21" t="s">
        <v>7</v>
      </c>
    </row>
    <row r="4" spans="1:6" ht="24.75" customHeight="1">
      <c r="A4" s="8">
        <v>63</v>
      </c>
      <c r="B4" s="9" t="s">
        <v>8</v>
      </c>
      <c r="C4" s="10" t="s">
        <v>9</v>
      </c>
      <c r="D4" s="11" t="s">
        <v>461</v>
      </c>
      <c r="E4" s="11" t="s">
        <v>462</v>
      </c>
      <c r="F4" s="23">
        <v>0.047847222222222235</v>
      </c>
    </row>
    <row r="5" spans="1:6" ht="24.75" customHeight="1">
      <c r="A5" s="8">
        <v>77</v>
      </c>
      <c r="B5" s="9" t="s">
        <v>21</v>
      </c>
      <c r="C5" s="13" t="s">
        <v>9</v>
      </c>
      <c r="D5" s="11" t="s">
        <v>463</v>
      </c>
      <c r="E5" s="11" t="s">
        <v>464</v>
      </c>
      <c r="F5" s="23">
        <v>0.04811342592592591</v>
      </c>
    </row>
    <row r="6" spans="1:6" ht="24.75" customHeight="1">
      <c r="A6" s="8">
        <v>49</v>
      </c>
      <c r="B6" s="9" t="s">
        <v>18</v>
      </c>
      <c r="C6" s="10" t="s">
        <v>9</v>
      </c>
      <c r="D6" s="11" t="s">
        <v>465</v>
      </c>
      <c r="E6" s="11" t="s">
        <v>466</v>
      </c>
      <c r="F6" s="23">
        <v>0.04906249999999998</v>
      </c>
    </row>
    <row r="7" spans="1:6" ht="24.75" customHeight="1">
      <c r="A7" s="8">
        <v>56</v>
      </c>
      <c r="B7" s="14" t="s">
        <v>24</v>
      </c>
      <c r="C7" s="10" t="s">
        <v>9</v>
      </c>
      <c r="D7" s="11" t="s">
        <v>467</v>
      </c>
      <c r="E7" s="11" t="s">
        <v>468</v>
      </c>
      <c r="F7" s="23">
        <v>0.05042824074074076</v>
      </c>
    </row>
    <row r="8" spans="1:6" ht="24.75" customHeight="1">
      <c r="A8" s="8">
        <v>71</v>
      </c>
      <c r="B8" s="9" t="s">
        <v>15</v>
      </c>
      <c r="C8" s="10" t="s">
        <v>9</v>
      </c>
      <c r="D8" s="11" t="s">
        <v>469</v>
      </c>
      <c r="E8" s="11" t="s">
        <v>470</v>
      </c>
      <c r="F8" s="23">
        <v>0.052106481481481504</v>
      </c>
    </row>
    <row r="9" spans="1:6" ht="24.75" customHeight="1">
      <c r="A9" s="8">
        <v>41</v>
      </c>
      <c r="B9" s="9" t="s">
        <v>12</v>
      </c>
      <c r="C9" s="10" t="s">
        <v>9</v>
      </c>
      <c r="D9" s="11" t="s">
        <v>471</v>
      </c>
      <c r="E9" s="11" t="s">
        <v>472</v>
      </c>
      <c r="F9" s="23">
        <v>0.052534722222222247</v>
      </c>
    </row>
    <row r="10" spans="1:6" ht="24.75" customHeight="1">
      <c r="A10" s="8">
        <v>62</v>
      </c>
      <c r="B10" s="9" t="s">
        <v>109</v>
      </c>
      <c r="C10" s="10" t="s">
        <v>78</v>
      </c>
      <c r="D10" s="11" t="s">
        <v>473</v>
      </c>
      <c r="E10" s="11" t="s">
        <v>474</v>
      </c>
      <c r="F10" s="23">
        <v>0.05622685185185186</v>
      </c>
    </row>
    <row r="11" spans="1:6" ht="24.75" customHeight="1">
      <c r="A11" s="8">
        <v>59</v>
      </c>
      <c r="B11" s="9" t="s">
        <v>97</v>
      </c>
      <c r="C11" s="10" t="s">
        <v>37</v>
      </c>
      <c r="D11" s="11" t="s">
        <v>475</v>
      </c>
      <c r="E11" s="11" t="s">
        <v>476</v>
      </c>
      <c r="F11" s="23">
        <v>0.05649305555555559</v>
      </c>
    </row>
    <row r="12" spans="1:6" ht="24.75" customHeight="1">
      <c r="A12" s="8">
        <v>57</v>
      </c>
      <c r="B12" s="14" t="s">
        <v>86</v>
      </c>
      <c r="C12" s="10" t="s">
        <v>9</v>
      </c>
      <c r="D12" s="11" t="s">
        <v>477</v>
      </c>
      <c r="E12" s="11" t="s">
        <v>478</v>
      </c>
      <c r="F12" s="23">
        <v>0.05733796296296295</v>
      </c>
    </row>
    <row r="13" spans="1:6" ht="24.75" customHeight="1">
      <c r="A13" s="8">
        <v>33</v>
      </c>
      <c r="B13" s="9" t="s">
        <v>46</v>
      </c>
      <c r="C13" s="10" t="s">
        <v>37</v>
      </c>
      <c r="D13" s="11" t="s">
        <v>479</v>
      </c>
      <c r="E13" s="11" t="s">
        <v>480</v>
      </c>
      <c r="F13" s="23">
        <v>0.05837962962962964</v>
      </c>
    </row>
    <row r="14" spans="1:6" ht="24.75" customHeight="1">
      <c r="A14" s="8">
        <v>53</v>
      </c>
      <c r="B14" s="14" t="s">
        <v>36</v>
      </c>
      <c r="C14" s="10" t="s">
        <v>37</v>
      </c>
      <c r="D14" s="11" t="s">
        <v>481</v>
      </c>
      <c r="E14" s="11" t="s">
        <v>482</v>
      </c>
      <c r="F14" s="23">
        <v>0.05849537037037031</v>
      </c>
    </row>
    <row r="15" spans="1:6" ht="24.75" customHeight="1">
      <c r="A15" s="8">
        <v>70</v>
      </c>
      <c r="B15" s="9" t="s">
        <v>61</v>
      </c>
      <c r="C15" s="10" t="s">
        <v>37</v>
      </c>
      <c r="D15" s="11" t="s">
        <v>483</v>
      </c>
      <c r="E15" s="11" t="s">
        <v>484</v>
      </c>
      <c r="F15" s="23">
        <v>0.058495370370370364</v>
      </c>
    </row>
    <row r="16" spans="1:6" ht="24.75" customHeight="1">
      <c r="A16" s="8">
        <v>75</v>
      </c>
      <c r="B16" s="14" t="s">
        <v>55</v>
      </c>
      <c r="C16" s="10" t="s">
        <v>9</v>
      </c>
      <c r="D16" s="11" t="s">
        <v>485</v>
      </c>
      <c r="E16" s="11" t="s">
        <v>486</v>
      </c>
      <c r="F16" s="23">
        <v>0.06030092592592626</v>
      </c>
    </row>
    <row r="17" spans="1:6" ht="24.75" customHeight="1">
      <c r="A17" s="8">
        <v>50</v>
      </c>
      <c r="B17" s="9" t="s">
        <v>43</v>
      </c>
      <c r="C17" s="10" t="s">
        <v>9</v>
      </c>
      <c r="D17" s="11" t="s">
        <v>487</v>
      </c>
      <c r="E17" s="11" t="s">
        <v>488</v>
      </c>
      <c r="F17" s="23">
        <v>0.06045138888888893</v>
      </c>
    </row>
    <row r="18" spans="1:6" ht="24.75" customHeight="1">
      <c r="A18" s="8">
        <v>36</v>
      </c>
      <c r="B18" s="9" t="s">
        <v>64</v>
      </c>
      <c r="C18" s="10" t="s">
        <v>9</v>
      </c>
      <c r="D18" s="11" t="s">
        <v>489</v>
      </c>
      <c r="E18" s="11" t="s">
        <v>490</v>
      </c>
      <c r="F18" s="23">
        <v>0.06072916666666667</v>
      </c>
    </row>
    <row r="19" spans="1:6" ht="24.75" customHeight="1">
      <c r="A19" s="8">
        <v>66</v>
      </c>
      <c r="B19" s="9" t="s">
        <v>27</v>
      </c>
      <c r="C19" s="10" t="s">
        <v>9</v>
      </c>
      <c r="D19" s="11" t="s">
        <v>491</v>
      </c>
      <c r="E19" s="11" t="s">
        <v>492</v>
      </c>
      <c r="F19" s="23">
        <v>0.060891203703703684</v>
      </c>
    </row>
    <row r="20" spans="1:6" ht="24.75" customHeight="1">
      <c r="A20" s="8">
        <v>38</v>
      </c>
      <c r="B20" s="9" t="s">
        <v>33</v>
      </c>
      <c r="C20" s="10" t="s">
        <v>9</v>
      </c>
      <c r="D20" s="11" t="s">
        <v>493</v>
      </c>
      <c r="E20" s="11" t="s">
        <v>494</v>
      </c>
      <c r="F20" s="23">
        <v>0.06252314814814816</v>
      </c>
    </row>
    <row r="21" spans="1:6" ht="24.75" customHeight="1">
      <c r="A21" s="8">
        <v>34</v>
      </c>
      <c r="B21" s="9" t="s">
        <v>46</v>
      </c>
      <c r="C21" s="10" t="s">
        <v>78</v>
      </c>
      <c r="D21" s="11" t="s">
        <v>495</v>
      </c>
      <c r="E21" s="11" t="s">
        <v>496</v>
      </c>
      <c r="F21" s="23">
        <v>0.06326388888888893</v>
      </c>
    </row>
    <row r="22" spans="1:6" ht="24.75" customHeight="1">
      <c r="A22" s="8">
        <v>69</v>
      </c>
      <c r="B22" s="9" t="s">
        <v>139</v>
      </c>
      <c r="C22" s="10" t="s">
        <v>78</v>
      </c>
      <c r="D22" s="11" t="s">
        <v>497</v>
      </c>
      <c r="E22" s="11" t="s">
        <v>498</v>
      </c>
      <c r="F22" s="23">
        <v>0.06333333333333366</v>
      </c>
    </row>
    <row r="23" spans="1:6" ht="24.75" customHeight="1">
      <c r="A23" s="8">
        <v>58</v>
      </c>
      <c r="B23" s="16" t="s">
        <v>112</v>
      </c>
      <c r="C23" s="10" t="s">
        <v>74</v>
      </c>
      <c r="D23" s="11" t="s">
        <v>499</v>
      </c>
      <c r="E23" s="11" t="s">
        <v>500</v>
      </c>
      <c r="F23" s="23">
        <v>0.06461805555555586</v>
      </c>
    </row>
    <row r="24" spans="1:6" ht="24.75" customHeight="1">
      <c r="A24" s="8">
        <v>64</v>
      </c>
      <c r="B24" s="16" t="s">
        <v>40</v>
      </c>
      <c r="C24" s="10" t="s">
        <v>37</v>
      </c>
      <c r="D24" s="11" t="s">
        <v>501</v>
      </c>
      <c r="E24" s="11" t="s">
        <v>502</v>
      </c>
      <c r="F24" s="23">
        <v>0.06468750000000004</v>
      </c>
    </row>
    <row r="25" spans="1:6" ht="24.75" customHeight="1">
      <c r="A25" s="8">
        <v>35</v>
      </c>
      <c r="B25" s="16" t="s">
        <v>46</v>
      </c>
      <c r="C25" s="10" t="s">
        <v>9</v>
      </c>
      <c r="D25" s="11" t="s">
        <v>503</v>
      </c>
      <c r="E25" s="11" t="s">
        <v>504</v>
      </c>
      <c r="F25" s="23">
        <v>0.06469907407407441</v>
      </c>
    </row>
    <row r="26" spans="1:6" ht="24.75" customHeight="1">
      <c r="A26" s="8">
        <v>44</v>
      </c>
      <c r="B26" s="16" t="s">
        <v>73</v>
      </c>
      <c r="C26" s="10" t="s">
        <v>74</v>
      </c>
      <c r="D26" s="11" t="s">
        <v>505</v>
      </c>
      <c r="E26" s="11" t="s">
        <v>506</v>
      </c>
      <c r="F26" s="23">
        <v>0.06525462962962966</v>
      </c>
    </row>
    <row r="27" spans="1:6" ht="24.75" customHeight="1">
      <c r="A27" s="8">
        <v>76</v>
      </c>
      <c r="B27" s="16" t="s">
        <v>83</v>
      </c>
      <c r="C27" s="10" t="s">
        <v>37</v>
      </c>
      <c r="D27" s="11" t="s">
        <v>507</v>
      </c>
      <c r="E27" s="11" t="s">
        <v>508</v>
      </c>
      <c r="F27" s="23">
        <v>0.06563657407407439</v>
      </c>
    </row>
    <row r="28" spans="1:6" ht="24.75" customHeight="1">
      <c r="A28" s="8">
        <v>67</v>
      </c>
      <c r="B28" s="16" t="s">
        <v>70</v>
      </c>
      <c r="C28" s="10" t="s">
        <v>9</v>
      </c>
      <c r="D28" s="11" t="s">
        <v>509</v>
      </c>
      <c r="E28" s="11" t="s">
        <v>510</v>
      </c>
      <c r="F28" s="23">
        <v>0.0660648148148148</v>
      </c>
    </row>
    <row r="29" spans="1:6" ht="24.75" customHeight="1">
      <c r="A29" s="8">
        <v>72</v>
      </c>
      <c r="B29" s="16" t="s">
        <v>77</v>
      </c>
      <c r="C29" s="10" t="s">
        <v>78</v>
      </c>
      <c r="D29" s="11" t="s">
        <v>511</v>
      </c>
      <c r="E29" s="11" t="s">
        <v>512</v>
      </c>
      <c r="F29" s="23">
        <v>0.06619212962962964</v>
      </c>
    </row>
    <row r="30" spans="1:6" ht="24.75" customHeight="1">
      <c r="A30" s="8">
        <v>42</v>
      </c>
      <c r="B30" s="19" t="s">
        <v>115</v>
      </c>
      <c r="C30" s="10" t="s">
        <v>74</v>
      </c>
      <c r="D30" s="11" t="s">
        <v>513</v>
      </c>
      <c r="E30" s="11" t="s">
        <v>514</v>
      </c>
      <c r="F30" s="23">
        <v>0.06649305555555587</v>
      </c>
    </row>
    <row r="31" spans="1:6" ht="24.75" customHeight="1">
      <c r="A31" s="8">
        <v>40</v>
      </c>
      <c r="B31" s="19" t="s">
        <v>127</v>
      </c>
      <c r="C31" s="10" t="s">
        <v>74</v>
      </c>
      <c r="D31" s="11" t="s">
        <v>515</v>
      </c>
      <c r="E31" s="11" t="s">
        <v>516</v>
      </c>
      <c r="F31" s="23">
        <v>0.067291666666667</v>
      </c>
    </row>
    <row r="32" spans="1:6" ht="24.75" customHeight="1">
      <c r="A32" s="8">
        <v>74</v>
      </c>
      <c r="B32" s="18" t="s">
        <v>121</v>
      </c>
      <c r="C32" s="10" t="s">
        <v>78</v>
      </c>
      <c r="D32" s="20" t="s">
        <v>517</v>
      </c>
      <c r="E32" s="11" t="s">
        <v>518</v>
      </c>
      <c r="F32" s="23">
        <v>0.06767361111111145</v>
      </c>
    </row>
    <row r="33" spans="1:6" ht="24.75" customHeight="1">
      <c r="A33" s="8">
        <v>78</v>
      </c>
      <c r="B33" s="19" t="s">
        <v>103</v>
      </c>
      <c r="C33" s="10" t="s">
        <v>78</v>
      </c>
      <c r="D33" s="11" t="s">
        <v>519</v>
      </c>
      <c r="E33" s="11" t="s">
        <v>520</v>
      </c>
      <c r="F33" s="23">
        <v>0.06790509259259289</v>
      </c>
    </row>
    <row r="34" spans="1:6" ht="24.75" customHeight="1">
      <c r="A34" s="8">
        <v>48</v>
      </c>
      <c r="B34" s="19" t="s">
        <v>52</v>
      </c>
      <c r="C34" s="10" t="s">
        <v>9</v>
      </c>
      <c r="D34" s="15" t="s">
        <v>521</v>
      </c>
      <c r="E34" s="15" t="s">
        <v>522</v>
      </c>
      <c r="F34" s="23">
        <v>0.06811342592592592</v>
      </c>
    </row>
    <row r="35" spans="1:6" ht="24.75" customHeight="1">
      <c r="A35" s="8">
        <v>52</v>
      </c>
      <c r="B35" s="18" t="s">
        <v>58</v>
      </c>
      <c r="C35" s="10" t="s">
        <v>9</v>
      </c>
      <c r="D35" s="11" t="s">
        <v>523</v>
      </c>
      <c r="E35" s="11" t="s">
        <v>524</v>
      </c>
      <c r="F35" s="23">
        <v>0.06841435185185216</v>
      </c>
    </row>
    <row r="36" spans="1:6" ht="24.75" customHeight="1">
      <c r="A36" s="8">
        <v>51</v>
      </c>
      <c r="B36" s="18" t="s">
        <v>118</v>
      </c>
      <c r="C36" s="10" t="s">
        <v>74</v>
      </c>
      <c r="D36" s="11" t="s">
        <v>525</v>
      </c>
      <c r="E36" s="11" t="s">
        <v>526</v>
      </c>
      <c r="F36" s="23">
        <v>0.06903935185185214</v>
      </c>
    </row>
    <row r="37" spans="1:6" ht="24.75" customHeight="1">
      <c r="A37" s="8">
        <v>79</v>
      </c>
      <c r="B37" s="19" t="s">
        <v>67</v>
      </c>
      <c r="C37" s="10" t="s">
        <v>9</v>
      </c>
      <c r="D37" s="11" t="s">
        <v>527</v>
      </c>
      <c r="E37" s="11" t="s">
        <v>528</v>
      </c>
      <c r="F37" s="23">
        <v>0.07140046296296296</v>
      </c>
    </row>
    <row r="38" spans="1:6" ht="24.75" customHeight="1">
      <c r="A38" s="8">
        <v>43</v>
      </c>
      <c r="B38" s="19" t="s">
        <v>49</v>
      </c>
      <c r="C38" s="10" t="s">
        <v>9</v>
      </c>
      <c r="D38" s="11" t="s">
        <v>529</v>
      </c>
      <c r="E38" s="11" t="s">
        <v>530</v>
      </c>
      <c r="F38" s="23">
        <v>0.07160879629629666</v>
      </c>
    </row>
    <row r="39" spans="1:6" ht="24.75" customHeight="1">
      <c r="A39" s="8">
        <v>73</v>
      </c>
      <c r="B39" s="19" t="s">
        <v>30</v>
      </c>
      <c r="C39" s="10" t="s">
        <v>9</v>
      </c>
      <c r="D39" s="11" t="s">
        <v>531</v>
      </c>
      <c r="E39" s="11" t="s">
        <v>532</v>
      </c>
      <c r="F39" s="23">
        <v>0.07179398148148183</v>
      </c>
    </row>
    <row r="40" spans="1:6" ht="24.75" customHeight="1">
      <c r="A40" s="8">
        <v>39</v>
      </c>
      <c r="B40" s="19" t="s">
        <v>106</v>
      </c>
      <c r="C40" s="10" t="s">
        <v>9</v>
      </c>
      <c r="D40" s="11" t="s">
        <v>533</v>
      </c>
      <c r="E40" s="11" t="s">
        <v>534</v>
      </c>
      <c r="F40" s="23">
        <v>0.07212962962962996</v>
      </c>
    </row>
    <row r="41" spans="1:6" ht="24.75" customHeight="1">
      <c r="A41" s="8">
        <v>45</v>
      </c>
      <c r="B41" s="19" t="s">
        <v>142</v>
      </c>
      <c r="C41" s="10" t="s">
        <v>74</v>
      </c>
      <c r="D41" s="11" t="s">
        <v>535</v>
      </c>
      <c r="E41" s="11" t="s">
        <v>536</v>
      </c>
      <c r="F41" s="23">
        <v>0.07226851851851887</v>
      </c>
    </row>
    <row r="42" spans="1:6" ht="24.75" customHeight="1">
      <c r="A42" s="8">
        <v>37</v>
      </c>
      <c r="B42" s="9" t="s">
        <v>124</v>
      </c>
      <c r="C42" s="10" t="s">
        <v>9</v>
      </c>
      <c r="D42" s="11" t="s">
        <v>537</v>
      </c>
      <c r="E42" s="11" t="s">
        <v>538</v>
      </c>
      <c r="F42" s="23">
        <v>0.07359953703703734</v>
      </c>
    </row>
    <row r="43" spans="1:6" ht="24.75" customHeight="1">
      <c r="A43" s="8">
        <v>54</v>
      </c>
      <c r="B43" s="18" t="s">
        <v>92</v>
      </c>
      <c r="C43" s="10" t="s">
        <v>145</v>
      </c>
      <c r="D43" s="11" t="s">
        <v>539</v>
      </c>
      <c r="E43" s="11" t="s">
        <v>540</v>
      </c>
      <c r="F43" s="23">
        <v>0.07417824074074106</v>
      </c>
    </row>
    <row r="44" spans="1:6" ht="24.75" customHeight="1">
      <c r="A44" s="8">
        <v>31</v>
      </c>
      <c r="B44" s="19" t="s">
        <v>89</v>
      </c>
      <c r="C44" s="10" t="s">
        <v>9</v>
      </c>
      <c r="D44" s="11" t="s">
        <v>401</v>
      </c>
      <c r="E44" s="11" t="s">
        <v>402</v>
      </c>
      <c r="F44" s="23">
        <v>0.07494212962962968</v>
      </c>
    </row>
    <row r="45" spans="1:6" ht="24.75" customHeight="1">
      <c r="A45" s="8">
        <v>61</v>
      </c>
      <c r="B45" s="19" t="s">
        <v>130</v>
      </c>
      <c r="C45" s="10" t="s">
        <v>78</v>
      </c>
      <c r="D45" s="11" t="s">
        <v>541</v>
      </c>
      <c r="E45" s="11" t="s">
        <v>542</v>
      </c>
      <c r="F45" s="23">
        <v>0.07613425925925957</v>
      </c>
    </row>
    <row r="46" spans="1:6" ht="24.75" customHeight="1">
      <c r="A46" s="8">
        <v>65</v>
      </c>
      <c r="B46" s="16" t="s">
        <v>100</v>
      </c>
      <c r="C46" s="10" t="s">
        <v>74</v>
      </c>
      <c r="D46" s="11" t="s">
        <v>543</v>
      </c>
      <c r="E46" s="11" t="s">
        <v>544</v>
      </c>
      <c r="F46" s="23">
        <v>0.0765393518518522</v>
      </c>
    </row>
    <row r="47" spans="1:6" ht="24.75" customHeight="1">
      <c r="A47" s="8">
        <v>55</v>
      </c>
      <c r="B47" s="17" t="s">
        <v>92</v>
      </c>
      <c r="C47" s="10" t="s">
        <v>9</v>
      </c>
      <c r="D47" s="11" t="s">
        <v>545</v>
      </c>
      <c r="E47" s="11" t="s">
        <v>546</v>
      </c>
      <c r="F47" s="23">
        <v>0.0770717592592596</v>
      </c>
    </row>
    <row r="48" spans="1:6" ht="24.75" customHeight="1">
      <c r="A48" s="8">
        <v>47</v>
      </c>
      <c r="B48" s="19" t="s">
        <v>154</v>
      </c>
      <c r="C48" s="10" t="s">
        <v>74</v>
      </c>
      <c r="D48" s="15" t="s">
        <v>547</v>
      </c>
      <c r="E48" s="15" t="s">
        <v>548</v>
      </c>
      <c r="F48" s="23">
        <v>0.07721064814814846</v>
      </c>
    </row>
    <row r="49" spans="1:6" ht="24.75" customHeight="1">
      <c r="A49" s="8">
        <v>68</v>
      </c>
      <c r="B49" s="19" t="s">
        <v>136</v>
      </c>
      <c r="C49" s="10" t="s">
        <v>9</v>
      </c>
      <c r="D49" s="11" t="s">
        <v>549</v>
      </c>
      <c r="E49" s="11" t="s">
        <v>550</v>
      </c>
      <c r="F49" s="23">
        <v>0.08265046296296327</v>
      </c>
    </row>
    <row r="50" spans="1:6" ht="24.75" customHeight="1">
      <c r="A50" s="8">
        <v>60</v>
      </c>
      <c r="B50" s="19" t="s">
        <v>148</v>
      </c>
      <c r="C50" s="10" t="s">
        <v>78</v>
      </c>
      <c r="D50" s="11" t="s">
        <v>551</v>
      </c>
      <c r="E50" s="11" t="s">
        <v>552</v>
      </c>
      <c r="F50" s="23">
        <v>0.08310185185185218</v>
      </c>
    </row>
    <row r="51" spans="1:6" ht="24.75" customHeight="1">
      <c r="A51" s="8">
        <v>46</v>
      </c>
      <c r="B51" s="19" t="s">
        <v>151</v>
      </c>
      <c r="C51" s="10" t="s">
        <v>74</v>
      </c>
      <c r="D51" s="11" t="s">
        <v>553</v>
      </c>
      <c r="E51" s="11" t="s">
        <v>554</v>
      </c>
      <c r="F51" s="23">
        <v>0.08673611111111143</v>
      </c>
    </row>
    <row r="52" spans="1:6" ht="24.75" customHeight="1">
      <c r="A52" s="8">
        <v>80</v>
      </c>
      <c r="D52" s="11"/>
      <c r="E52" s="11"/>
      <c r="F52" s="23">
        <v>0</v>
      </c>
    </row>
  </sheetData>
  <sheetProtection selectLockedCells="1" selectUnlockedCells="1"/>
  <mergeCells count="2">
    <mergeCell ref="A1:F1"/>
    <mergeCell ref="A2:F2"/>
  </mergeCells>
  <printOptions gridLines="1"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52"/>
  <sheetViews>
    <sheetView workbookViewId="0" topLeftCell="A40">
      <selection activeCell="A53" sqref="A53"/>
    </sheetView>
  </sheetViews>
  <sheetFormatPr defaultColWidth="9.140625" defaultRowHeight="12.75"/>
  <cols>
    <col min="1" max="1" width="19.28125" style="1" customWidth="1"/>
    <col min="2" max="2" width="45.00390625" style="0" customWidth="1"/>
    <col min="3" max="3" width="15.421875" style="0" customWidth="1"/>
    <col min="4" max="4" width="14.421875" style="27" customWidth="1"/>
    <col min="5" max="5" width="16.140625" style="27" customWidth="1"/>
    <col min="6" max="6" width="10.57421875" style="1" customWidth="1"/>
  </cols>
  <sheetData>
    <row r="1" spans="1:6" ht="34.5">
      <c r="A1" s="2" t="s">
        <v>0</v>
      </c>
      <c r="B1" s="2"/>
      <c r="C1" s="2"/>
      <c r="D1" s="2"/>
      <c r="E1" s="2"/>
      <c r="F1" s="2"/>
    </row>
    <row r="2" spans="1:6" ht="27">
      <c r="A2" s="3" t="s">
        <v>555</v>
      </c>
      <c r="B2" s="3"/>
      <c r="C2" s="3"/>
      <c r="D2" s="3"/>
      <c r="E2" s="3"/>
      <c r="F2" s="3"/>
    </row>
    <row r="3" spans="1:6" ht="36" customHeight="1">
      <c r="A3" s="4" t="s">
        <v>2</v>
      </c>
      <c r="B3" s="5" t="s">
        <v>3</v>
      </c>
      <c r="C3" s="6" t="s">
        <v>4</v>
      </c>
      <c r="D3" s="28" t="s">
        <v>5</v>
      </c>
      <c r="E3" s="28" t="s">
        <v>6</v>
      </c>
      <c r="F3" s="21" t="s">
        <v>257</v>
      </c>
    </row>
    <row r="4" spans="1:6" ht="24.75" customHeight="1">
      <c r="A4" s="8">
        <v>77</v>
      </c>
      <c r="B4" s="9" t="s">
        <v>21</v>
      </c>
      <c r="C4" s="13" t="s">
        <v>9</v>
      </c>
      <c r="D4" s="11" t="s">
        <v>463</v>
      </c>
      <c r="E4" s="11" t="s">
        <v>464</v>
      </c>
      <c r="F4" s="23">
        <v>0.23478009259259258</v>
      </c>
    </row>
    <row r="5" spans="1:6" ht="24.75" customHeight="1">
      <c r="A5" s="8">
        <v>63</v>
      </c>
      <c r="B5" s="9" t="s">
        <v>8</v>
      </c>
      <c r="C5" s="10" t="s">
        <v>9</v>
      </c>
      <c r="D5" s="11" t="s">
        <v>461</v>
      </c>
      <c r="E5" s="11" t="s">
        <v>462</v>
      </c>
      <c r="F5" s="23">
        <v>0.23528935185185185</v>
      </c>
    </row>
    <row r="6" spans="1:6" ht="24.75" customHeight="1">
      <c r="A6" s="8">
        <v>49</v>
      </c>
      <c r="B6" s="9" t="s">
        <v>18</v>
      </c>
      <c r="C6" s="10" t="s">
        <v>9</v>
      </c>
      <c r="D6" s="11" t="s">
        <v>465</v>
      </c>
      <c r="E6" s="11" t="s">
        <v>466</v>
      </c>
      <c r="F6" s="23">
        <v>0.2364236111111111</v>
      </c>
    </row>
    <row r="7" spans="1:6" ht="24.75" customHeight="1">
      <c r="A7" s="8">
        <v>56</v>
      </c>
      <c r="B7" s="14" t="s">
        <v>24</v>
      </c>
      <c r="C7" s="10" t="s">
        <v>9</v>
      </c>
      <c r="D7" s="11" t="s">
        <v>467</v>
      </c>
      <c r="E7" s="11" t="s">
        <v>468</v>
      </c>
      <c r="F7" s="23">
        <v>0.24578703703703705</v>
      </c>
    </row>
    <row r="8" spans="1:6" ht="24.75" customHeight="1">
      <c r="A8" s="8">
        <v>41</v>
      </c>
      <c r="B8" s="9" t="s">
        <v>12</v>
      </c>
      <c r="C8" s="10" t="s">
        <v>9</v>
      </c>
      <c r="D8" s="11" t="s">
        <v>471</v>
      </c>
      <c r="E8" s="11" t="s">
        <v>472</v>
      </c>
      <c r="F8" s="23">
        <v>0.24890046296296298</v>
      </c>
    </row>
    <row r="9" spans="1:6" ht="24.75" customHeight="1">
      <c r="A9" s="8">
        <v>71</v>
      </c>
      <c r="B9" s="9" t="s">
        <v>15</v>
      </c>
      <c r="C9" s="10" t="s">
        <v>9</v>
      </c>
      <c r="D9" s="11" t="s">
        <v>469</v>
      </c>
      <c r="E9" s="11" t="s">
        <v>470</v>
      </c>
      <c r="F9" s="23">
        <v>0.2533680555555556</v>
      </c>
    </row>
    <row r="10" spans="1:6" ht="24.75" customHeight="1">
      <c r="A10" s="8">
        <v>66</v>
      </c>
      <c r="B10" s="9" t="s">
        <v>27</v>
      </c>
      <c r="C10" s="10" t="s">
        <v>9</v>
      </c>
      <c r="D10" s="11" t="s">
        <v>491</v>
      </c>
      <c r="E10" s="11" t="s">
        <v>492</v>
      </c>
      <c r="F10" s="23">
        <v>0.25881944444444444</v>
      </c>
    </row>
    <row r="11" spans="1:6" ht="24.75" customHeight="1">
      <c r="A11" s="8">
        <v>53</v>
      </c>
      <c r="B11" s="14" t="s">
        <v>36</v>
      </c>
      <c r="C11" s="10" t="s">
        <v>37</v>
      </c>
      <c r="D11" s="11" t="s">
        <v>481</v>
      </c>
      <c r="E11" s="11" t="s">
        <v>482</v>
      </c>
      <c r="F11" s="23">
        <v>0.26740740740740737</v>
      </c>
    </row>
    <row r="12" spans="1:6" ht="24.75" customHeight="1">
      <c r="A12" s="8">
        <v>70</v>
      </c>
      <c r="B12" s="9" t="s">
        <v>61</v>
      </c>
      <c r="C12" s="10" t="s">
        <v>37</v>
      </c>
      <c r="D12" s="11" t="s">
        <v>483</v>
      </c>
      <c r="E12" s="11" t="s">
        <v>484</v>
      </c>
      <c r="F12" s="23">
        <v>0.2734027777777778</v>
      </c>
    </row>
    <row r="13" spans="1:6" ht="24.75" customHeight="1">
      <c r="A13" s="8">
        <v>59</v>
      </c>
      <c r="B13" s="9" t="s">
        <v>97</v>
      </c>
      <c r="C13" s="10" t="s">
        <v>37</v>
      </c>
      <c r="D13" s="11" t="s">
        <v>475</v>
      </c>
      <c r="E13" s="11" t="s">
        <v>476</v>
      </c>
      <c r="F13" s="23">
        <v>0.27417824074074076</v>
      </c>
    </row>
    <row r="14" spans="1:6" ht="24.75" customHeight="1">
      <c r="A14" s="8">
        <v>33</v>
      </c>
      <c r="B14" s="9" t="s">
        <v>46</v>
      </c>
      <c r="C14" s="10" t="s">
        <v>37</v>
      </c>
      <c r="D14" s="11" t="s">
        <v>479</v>
      </c>
      <c r="E14" s="11" t="s">
        <v>480</v>
      </c>
      <c r="F14" s="23">
        <v>0.2819212962962963</v>
      </c>
    </row>
    <row r="15" spans="1:6" ht="24.75" customHeight="1">
      <c r="A15" s="8">
        <v>64</v>
      </c>
      <c r="B15" s="9" t="s">
        <v>40</v>
      </c>
      <c r="C15" s="10" t="s">
        <v>37</v>
      </c>
      <c r="D15" s="11" t="s">
        <v>501</v>
      </c>
      <c r="E15" s="11" t="s">
        <v>502</v>
      </c>
      <c r="F15" s="23">
        <v>0.284212962962963</v>
      </c>
    </row>
    <row r="16" spans="1:6" ht="24.75" customHeight="1">
      <c r="A16" s="8">
        <v>62</v>
      </c>
      <c r="B16" s="9" t="s">
        <v>109</v>
      </c>
      <c r="C16" s="10" t="s">
        <v>78</v>
      </c>
      <c r="D16" s="11" t="s">
        <v>473</v>
      </c>
      <c r="E16" s="11" t="s">
        <v>474</v>
      </c>
      <c r="F16" s="23">
        <v>0.28425925925925927</v>
      </c>
    </row>
    <row r="17" spans="1:6" ht="24.75" customHeight="1">
      <c r="A17" s="8">
        <v>50</v>
      </c>
      <c r="B17" s="9" t="s">
        <v>43</v>
      </c>
      <c r="C17" s="10" t="s">
        <v>9</v>
      </c>
      <c r="D17" s="11" t="s">
        <v>487</v>
      </c>
      <c r="E17" s="11" t="s">
        <v>488</v>
      </c>
      <c r="F17" s="23">
        <v>0.2854976851851852</v>
      </c>
    </row>
    <row r="18" spans="1:6" ht="24.75" customHeight="1">
      <c r="A18" s="8">
        <v>48</v>
      </c>
      <c r="B18" s="9" t="s">
        <v>52</v>
      </c>
      <c r="C18" s="10" t="s">
        <v>9</v>
      </c>
      <c r="D18" s="15" t="s">
        <v>521</v>
      </c>
      <c r="E18" s="15" t="s">
        <v>522</v>
      </c>
      <c r="F18" s="23">
        <v>0.28684027777777776</v>
      </c>
    </row>
    <row r="19" spans="1:6" ht="24.75" customHeight="1">
      <c r="A19" s="8">
        <v>38</v>
      </c>
      <c r="B19" s="9" t="s">
        <v>33</v>
      </c>
      <c r="C19" s="10" t="s">
        <v>9</v>
      </c>
      <c r="D19" s="11" t="s">
        <v>493</v>
      </c>
      <c r="E19" s="11" t="s">
        <v>494</v>
      </c>
      <c r="F19" s="23">
        <v>0.2888541666666667</v>
      </c>
    </row>
    <row r="20" spans="1:6" ht="24.75" customHeight="1">
      <c r="A20" s="8">
        <v>57</v>
      </c>
      <c r="B20" s="14" t="s">
        <v>86</v>
      </c>
      <c r="C20" s="10" t="s">
        <v>9</v>
      </c>
      <c r="D20" s="11" t="s">
        <v>477</v>
      </c>
      <c r="E20" s="11" t="s">
        <v>478</v>
      </c>
      <c r="F20" s="23">
        <v>0.2922222222222222</v>
      </c>
    </row>
    <row r="21" spans="1:6" ht="24.75" customHeight="1">
      <c r="A21" s="8">
        <v>34</v>
      </c>
      <c r="B21" s="9" t="s">
        <v>46</v>
      </c>
      <c r="C21" s="10" t="s">
        <v>78</v>
      </c>
      <c r="D21" s="11" t="s">
        <v>495</v>
      </c>
      <c r="E21" s="11" t="s">
        <v>496</v>
      </c>
      <c r="F21" s="23">
        <v>0.29458333333333336</v>
      </c>
    </row>
    <row r="22" spans="1:6" ht="24.75" customHeight="1">
      <c r="A22" s="8">
        <v>44</v>
      </c>
      <c r="B22" s="9" t="s">
        <v>73</v>
      </c>
      <c r="C22" s="10" t="s">
        <v>74</v>
      </c>
      <c r="D22" s="11" t="s">
        <v>505</v>
      </c>
      <c r="E22" s="11" t="s">
        <v>506</v>
      </c>
      <c r="F22" s="23">
        <v>0.29480324074074077</v>
      </c>
    </row>
    <row r="23" spans="1:6" ht="24.75" customHeight="1">
      <c r="A23" s="8">
        <v>36</v>
      </c>
      <c r="B23" s="16" t="s">
        <v>64</v>
      </c>
      <c r="C23" s="10" t="s">
        <v>9</v>
      </c>
      <c r="D23" s="11" t="s">
        <v>489</v>
      </c>
      <c r="E23" s="11" t="s">
        <v>490</v>
      </c>
      <c r="F23" s="23">
        <v>0.29532407407407407</v>
      </c>
    </row>
    <row r="24" spans="1:6" ht="24.75" customHeight="1">
      <c r="A24" s="8">
        <v>67</v>
      </c>
      <c r="B24" s="16" t="s">
        <v>70</v>
      </c>
      <c r="C24" s="10" t="s">
        <v>9</v>
      </c>
      <c r="D24" s="11" t="s">
        <v>509</v>
      </c>
      <c r="E24" s="11" t="s">
        <v>510</v>
      </c>
      <c r="F24" s="23">
        <v>0.29583333333333334</v>
      </c>
    </row>
    <row r="25" spans="1:6" ht="24.75" customHeight="1">
      <c r="A25" s="8">
        <v>72</v>
      </c>
      <c r="B25" s="16" t="s">
        <v>77</v>
      </c>
      <c r="C25" s="10" t="s">
        <v>78</v>
      </c>
      <c r="D25" s="11" t="s">
        <v>511</v>
      </c>
      <c r="E25" s="11" t="s">
        <v>512</v>
      </c>
      <c r="F25" s="23">
        <v>0.2997222222222222</v>
      </c>
    </row>
    <row r="26" spans="1:6" ht="24.75" customHeight="1">
      <c r="A26" s="8">
        <v>79</v>
      </c>
      <c r="B26" s="16" t="s">
        <v>67</v>
      </c>
      <c r="C26" s="10" t="s">
        <v>9</v>
      </c>
      <c r="D26" s="11" t="s">
        <v>527</v>
      </c>
      <c r="E26" s="11" t="s">
        <v>528</v>
      </c>
      <c r="F26" s="23">
        <v>0.3017476851851852</v>
      </c>
    </row>
    <row r="27" spans="1:6" ht="24.75" customHeight="1">
      <c r="A27" s="8">
        <v>78</v>
      </c>
      <c r="B27" s="16" t="s">
        <v>103</v>
      </c>
      <c r="C27" s="10" t="s">
        <v>78</v>
      </c>
      <c r="D27" s="11" t="s">
        <v>519</v>
      </c>
      <c r="E27" s="11" t="s">
        <v>520</v>
      </c>
      <c r="F27" s="23">
        <v>0.3076851851851855</v>
      </c>
    </row>
    <row r="28" spans="1:6" ht="24.75" customHeight="1">
      <c r="A28" s="8">
        <v>52</v>
      </c>
      <c r="B28" s="17" t="s">
        <v>58</v>
      </c>
      <c r="C28" s="10" t="s">
        <v>9</v>
      </c>
      <c r="D28" s="11" t="s">
        <v>523</v>
      </c>
      <c r="E28" s="11" t="s">
        <v>524</v>
      </c>
      <c r="F28" s="23">
        <v>0.3094212962962966</v>
      </c>
    </row>
    <row r="29" spans="1:6" ht="24.75" customHeight="1">
      <c r="A29" s="8">
        <v>31</v>
      </c>
      <c r="B29" s="16" t="s">
        <v>89</v>
      </c>
      <c r="C29" s="10" t="s">
        <v>9</v>
      </c>
      <c r="D29" s="11" t="s">
        <v>401</v>
      </c>
      <c r="E29" s="11" t="s">
        <v>402</v>
      </c>
      <c r="F29" s="23">
        <v>0.31280092592592595</v>
      </c>
    </row>
    <row r="30" spans="1:6" ht="24.75" customHeight="1">
      <c r="A30" s="8">
        <v>42</v>
      </c>
      <c r="B30" s="19" t="s">
        <v>115</v>
      </c>
      <c r="C30" s="10" t="s">
        <v>74</v>
      </c>
      <c r="D30" s="11" t="s">
        <v>513</v>
      </c>
      <c r="E30" s="11" t="s">
        <v>514</v>
      </c>
      <c r="F30" s="23">
        <v>0.3137268518518519</v>
      </c>
    </row>
    <row r="31" spans="1:6" ht="24.75" customHeight="1">
      <c r="A31" s="8">
        <v>74</v>
      </c>
      <c r="B31" s="18" t="s">
        <v>121</v>
      </c>
      <c r="C31" s="10" t="s">
        <v>78</v>
      </c>
      <c r="D31" s="20" t="s">
        <v>517</v>
      </c>
      <c r="E31" s="11" t="s">
        <v>518</v>
      </c>
      <c r="F31" s="23">
        <v>0.3159027777777778</v>
      </c>
    </row>
    <row r="32" spans="1:6" ht="24.75" customHeight="1">
      <c r="A32" s="8">
        <v>35</v>
      </c>
      <c r="B32" s="19" t="s">
        <v>46</v>
      </c>
      <c r="C32" s="10" t="s">
        <v>9</v>
      </c>
      <c r="D32" s="11" t="s">
        <v>503</v>
      </c>
      <c r="E32" s="11" t="s">
        <v>504</v>
      </c>
      <c r="F32" s="23">
        <v>0.3178472222222223</v>
      </c>
    </row>
    <row r="33" spans="1:6" ht="24.75" customHeight="1">
      <c r="A33" s="8">
        <v>73</v>
      </c>
      <c r="B33" s="19" t="s">
        <v>30</v>
      </c>
      <c r="C33" s="10" t="s">
        <v>9</v>
      </c>
      <c r="D33" s="11" t="s">
        <v>531</v>
      </c>
      <c r="E33" s="11" t="s">
        <v>532</v>
      </c>
      <c r="F33" s="23">
        <v>0.3198495370370374</v>
      </c>
    </row>
    <row r="34" spans="1:6" ht="24.75" customHeight="1">
      <c r="A34" s="8">
        <v>61</v>
      </c>
      <c r="B34" s="19" t="s">
        <v>130</v>
      </c>
      <c r="C34" s="10" t="s">
        <v>78</v>
      </c>
      <c r="D34" s="11" t="s">
        <v>541</v>
      </c>
      <c r="E34" s="11" t="s">
        <v>542</v>
      </c>
      <c r="F34" s="23">
        <v>0.32152777777777775</v>
      </c>
    </row>
    <row r="35" spans="1:6" ht="24.75" customHeight="1">
      <c r="A35" s="8">
        <v>51</v>
      </c>
      <c r="B35" s="18" t="s">
        <v>118</v>
      </c>
      <c r="C35" s="10" t="s">
        <v>74</v>
      </c>
      <c r="D35" s="11" t="s">
        <v>525</v>
      </c>
      <c r="E35" s="11" t="s">
        <v>526</v>
      </c>
      <c r="F35" s="23">
        <v>0.32173611111111144</v>
      </c>
    </row>
    <row r="36" spans="1:6" ht="24.75" customHeight="1">
      <c r="A36" s="8">
        <v>55</v>
      </c>
      <c r="B36" s="18" t="s">
        <v>92</v>
      </c>
      <c r="C36" s="10" t="s">
        <v>9</v>
      </c>
      <c r="D36" s="11" t="s">
        <v>545</v>
      </c>
      <c r="E36" s="11" t="s">
        <v>546</v>
      </c>
      <c r="F36" s="23">
        <v>0.32761574074074107</v>
      </c>
    </row>
    <row r="37" spans="1:6" ht="24.75" customHeight="1">
      <c r="A37" s="8">
        <v>69</v>
      </c>
      <c r="B37" s="19" t="s">
        <v>139</v>
      </c>
      <c r="C37" s="10" t="s">
        <v>78</v>
      </c>
      <c r="D37" s="11" t="s">
        <v>497</v>
      </c>
      <c r="E37" s="11" t="s">
        <v>498</v>
      </c>
      <c r="F37" s="23">
        <v>0.32788194444444446</v>
      </c>
    </row>
    <row r="38" spans="1:6" ht="24.75" customHeight="1">
      <c r="A38" s="8">
        <v>75</v>
      </c>
      <c r="B38" s="18" t="s">
        <v>55</v>
      </c>
      <c r="C38" s="10" t="s">
        <v>9</v>
      </c>
      <c r="D38" s="11" t="s">
        <v>485</v>
      </c>
      <c r="E38" s="11" t="s">
        <v>486</v>
      </c>
      <c r="F38" s="23">
        <v>0.3287847222222222</v>
      </c>
    </row>
    <row r="39" spans="1:6" ht="24.75" customHeight="1">
      <c r="A39" s="8">
        <v>43</v>
      </c>
      <c r="B39" s="19" t="s">
        <v>49</v>
      </c>
      <c r="C39" s="10" t="s">
        <v>9</v>
      </c>
      <c r="D39" s="11" t="s">
        <v>529</v>
      </c>
      <c r="E39" s="11" t="s">
        <v>530</v>
      </c>
      <c r="F39" s="23">
        <v>0.33020833333333344</v>
      </c>
    </row>
    <row r="40" spans="1:6" ht="24.75" customHeight="1">
      <c r="A40" s="8">
        <v>58</v>
      </c>
      <c r="B40" s="19" t="s">
        <v>112</v>
      </c>
      <c r="C40" s="10" t="s">
        <v>74</v>
      </c>
      <c r="D40" s="11" t="s">
        <v>499</v>
      </c>
      <c r="E40" s="11" t="s">
        <v>500</v>
      </c>
      <c r="F40" s="23">
        <v>0.3339930555555558</v>
      </c>
    </row>
    <row r="41" spans="1:6" ht="24.75" customHeight="1">
      <c r="A41" s="8">
        <v>40</v>
      </c>
      <c r="B41" s="19" t="s">
        <v>127</v>
      </c>
      <c r="C41" s="10" t="s">
        <v>74</v>
      </c>
      <c r="D41" s="11" t="s">
        <v>515</v>
      </c>
      <c r="E41" s="11" t="s">
        <v>516</v>
      </c>
      <c r="F41" s="23">
        <v>0.334375</v>
      </c>
    </row>
    <row r="42" spans="1:6" ht="24.75" customHeight="1">
      <c r="A42" s="8">
        <v>39</v>
      </c>
      <c r="B42" s="9" t="s">
        <v>106</v>
      </c>
      <c r="C42" s="10" t="s">
        <v>9</v>
      </c>
      <c r="D42" s="11" t="s">
        <v>533</v>
      </c>
      <c r="E42" s="11" t="s">
        <v>534</v>
      </c>
      <c r="F42" s="23">
        <v>0.3349768518518519</v>
      </c>
    </row>
    <row r="43" spans="1:6" ht="24.75" customHeight="1">
      <c r="A43" s="8">
        <v>76</v>
      </c>
      <c r="B43" s="19" t="s">
        <v>83</v>
      </c>
      <c r="C43" s="10" t="s">
        <v>37</v>
      </c>
      <c r="D43" s="11" t="s">
        <v>507</v>
      </c>
      <c r="E43" s="11" t="s">
        <v>508</v>
      </c>
      <c r="F43" s="23">
        <v>0.3386458333333333</v>
      </c>
    </row>
    <row r="44" spans="1:6" ht="24.75" customHeight="1">
      <c r="A44" s="8">
        <v>65</v>
      </c>
      <c r="B44" s="19" t="s">
        <v>100</v>
      </c>
      <c r="C44" s="10" t="s">
        <v>74</v>
      </c>
      <c r="D44" s="11" t="s">
        <v>543</v>
      </c>
      <c r="E44" s="11" t="s">
        <v>544</v>
      </c>
      <c r="F44" s="23">
        <v>0.3462847222222223</v>
      </c>
    </row>
    <row r="45" spans="1:6" ht="24.75" customHeight="1">
      <c r="A45" s="8">
        <v>37</v>
      </c>
      <c r="B45" s="19" t="s">
        <v>124</v>
      </c>
      <c r="C45" s="10" t="s">
        <v>9</v>
      </c>
      <c r="D45" s="11" t="s">
        <v>537</v>
      </c>
      <c r="E45" s="11" t="s">
        <v>538</v>
      </c>
      <c r="F45" s="23">
        <v>0.34751157407407396</v>
      </c>
    </row>
    <row r="46" spans="1:6" ht="24.75" customHeight="1">
      <c r="A46" s="8">
        <v>45</v>
      </c>
      <c r="B46" s="16" t="s">
        <v>142</v>
      </c>
      <c r="C46" s="10" t="s">
        <v>74</v>
      </c>
      <c r="D46" s="11" t="s">
        <v>535</v>
      </c>
      <c r="E46" s="11" t="s">
        <v>536</v>
      </c>
      <c r="F46" s="23">
        <v>0.3621527777777779</v>
      </c>
    </row>
    <row r="47" spans="1:6" ht="24.75" customHeight="1">
      <c r="A47" s="8">
        <v>68</v>
      </c>
      <c r="B47" s="16" t="s">
        <v>136</v>
      </c>
      <c r="C47" s="10" t="s">
        <v>9</v>
      </c>
      <c r="D47" s="11" t="s">
        <v>549</v>
      </c>
      <c r="E47" s="11" t="s">
        <v>550</v>
      </c>
      <c r="F47" s="23">
        <v>0.36657407407407405</v>
      </c>
    </row>
    <row r="48" spans="1:6" ht="24.75" customHeight="1">
      <c r="A48" s="8">
        <v>60</v>
      </c>
      <c r="B48" s="19" t="s">
        <v>148</v>
      </c>
      <c r="C48" s="10" t="s">
        <v>78</v>
      </c>
      <c r="D48" s="11" t="s">
        <v>551</v>
      </c>
      <c r="E48" s="11" t="s">
        <v>552</v>
      </c>
      <c r="F48" s="23">
        <v>0.3805208333333334</v>
      </c>
    </row>
    <row r="49" spans="1:6" ht="24.75" customHeight="1">
      <c r="A49" s="8">
        <v>54</v>
      </c>
      <c r="B49" s="18" t="s">
        <v>92</v>
      </c>
      <c r="C49" s="10" t="s">
        <v>145</v>
      </c>
      <c r="D49" s="11" t="s">
        <v>539</v>
      </c>
      <c r="E49" s="11" t="s">
        <v>540</v>
      </c>
      <c r="F49" s="23">
        <v>0.3954629629629629</v>
      </c>
    </row>
    <row r="50" spans="1:6" ht="24.75" customHeight="1">
      <c r="A50" s="8">
        <v>46</v>
      </c>
      <c r="B50" s="19" t="s">
        <v>151</v>
      </c>
      <c r="C50" s="10" t="s">
        <v>74</v>
      </c>
      <c r="D50" s="11" t="s">
        <v>553</v>
      </c>
      <c r="E50" s="11" t="s">
        <v>554</v>
      </c>
      <c r="F50" s="23">
        <v>0.3963310185185185</v>
      </c>
    </row>
    <row r="51" spans="1:6" ht="24.75" customHeight="1">
      <c r="A51" s="8">
        <v>47</v>
      </c>
      <c r="B51" s="19" t="s">
        <v>154</v>
      </c>
      <c r="C51" s="10" t="s">
        <v>74</v>
      </c>
      <c r="D51" s="15" t="s">
        <v>547</v>
      </c>
      <c r="E51" s="15" t="s">
        <v>548</v>
      </c>
      <c r="F51" s="23">
        <v>0.47679398148148155</v>
      </c>
    </row>
    <row r="52" spans="1:6" ht="24.75" customHeight="1">
      <c r="A52" s="8">
        <v>80</v>
      </c>
      <c r="D52" s="11"/>
      <c r="E52" s="11"/>
      <c r="F52" s="23">
        <v>0</v>
      </c>
    </row>
  </sheetData>
  <sheetProtection selectLockedCells="1" selectUnlockedCells="1"/>
  <mergeCells count="2">
    <mergeCell ref="A1:F1"/>
    <mergeCell ref="A2:F2"/>
  </mergeCells>
  <printOptions gridLines="1"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Moss</dc:creator>
  <cp:keywords/>
  <dc:description/>
  <cp:lastModifiedBy>Mike Moss</cp:lastModifiedBy>
  <cp:lastPrinted>2010-06-14T23:02:14Z</cp:lastPrinted>
  <dcterms:created xsi:type="dcterms:W3CDTF">2002-06-24T21:31:29Z</dcterms:created>
  <dcterms:modified xsi:type="dcterms:W3CDTF">2010-06-14T23:03:48Z</dcterms:modified>
  <cp:category/>
  <cp:version/>
  <cp:contentType/>
  <cp:contentStatus/>
</cp:coreProperties>
</file>